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Enterprise Reviews and Info\41 Printing\FY2526\"/>
    </mc:Choice>
  </mc:AlternateContent>
  <xr:revisionPtr revIDLastSave="0" documentId="13_ncr:1_{B19A78DC-28A1-42EA-B0BF-A9842F1652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  <sheet name="CALPIA" sheetId="2" state="hidden" r:id="rId2"/>
    <sheet name="Pivot" sheetId="3" state="hidden" r:id="rId3"/>
    <sheet name="Export" sheetId="5" state="hidden" r:id="rId4"/>
  </sheets>
  <definedNames>
    <definedName name="_xlnm._FilterDatabase" localSheetId="1" hidden="1">CALPIA!$A$10:$J$78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24" i="1"/>
  <c r="K509" i="1"/>
  <c r="K517" i="1"/>
  <c r="K519" i="1"/>
  <c r="K527" i="1"/>
  <c r="K536" i="1"/>
  <c r="K537" i="1"/>
  <c r="K539" i="1"/>
  <c r="K1136" i="1"/>
  <c r="K627" i="1"/>
  <c r="K631" i="1"/>
  <c r="K633" i="1"/>
  <c r="K653" i="1"/>
  <c r="K654" i="1"/>
  <c r="K668" i="1"/>
  <c r="K674" i="1"/>
  <c r="K686" i="1"/>
  <c r="K687" i="1"/>
  <c r="K688" i="1"/>
  <c r="K703" i="1"/>
  <c r="K704" i="1"/>
  <c r="K709" i="1"/>
  <c r="K710" i="1"/>
  <c r="K711" i="1"/>
  <c r="K712" i="1"/>
  <c r="K713" i="1"/>
  <c r="K714" i="1"/>
  <c r="K751" i="1"/>
  <c r="K760" i="1"/>
  <c r="K761" i="1"/>
  <c r="K762" i="1"/>
  <c r="K804" i="1"/>
  <c r="K858" i="1"/>
  <c r="K880" i="1"/>
  <c r="K882" i="1"/>
  <c r="K883" i="1"/>
  <c r="K884" i="1"/>
  <c r="K885" i="1"/>
  <c r="K888" i="1"/>
  <c r="K889" i="1"/>
  <c r="K949" i="1"/>
  <c r="K966" i="1"/>
  <c r="K975" i="1"/>
  <c r="K976" i="1"/>
  <c r="K977" i="1"/>
  <c r="K978" i="1"/>
  <c r="K979" i="1"/>
  <c r="K980" i="1"/>
  <c r="K981" i="1"/>
  <c r="K997" i="1"/>
  <c r="K998" i="1"/>
  <c r="K999" i="1"/>
  <c r="K1000" i="1"/>
  <c r="K1001" i="1"/>
  <c r="K1004" i="1"/>
  <c r="K1016" i="1"/>
  <c r="K1033" i="1"/>
  <c r="K1036" i="1"/>
  <c r="K1050" i="1"/>
  <c r="K1061" i="1"/>
  <c r="K1077" i="1"/>
  <c r="K1078" i="1"/>
  <c r="K1079" i="1"/>
  <c r="K1095" i="1"/>
  <c r="K1097" i="1"/>
  <c r="K1098" i="1"/>
  <c r="K1108" i="1"/>
  <c r="L18" i="1"/>
  <c r="L24" i="1"/>
  <c r="L509" i="1"/>
  <c r="L517" i="1"/>
  <c r="L519" i="1"/>
  <c r="L527" i="1"/>
  <c r="L536" i="1"/>
  <c r="L537" i="1"/>
  <c r="L539" i="1"/>
  <c r="L1136" i="1"/>
  <c r="L627" i="1"/>
  <c r="L631" i="1"/>
  <c r="L633" i="1"/>
  <c r="L653" i="1"/>
  <c r="L654" i="1"/>
  <c r="L668" i="1"/>
  <c r="L674" i="1"/>
  <c r="L686" i="1"/>
  <c r="L687" i="1"/>
  <c r="L688" i="1"/>
  <c r="L703" i="1"/>
  <c r="L704" i="1"/>
  <c r="L709" i="1"/>
  <c r="L710" i="1"/>
  <c r="L711" i="1"/>
  <c r="L712" i="1"/>
  <c r="L713" i="1"/>
  <c r="L714" i="1"/>
  <c r="L751" i="1"/>
  <c r="L760" i="1"/>
  <c r="L761" i="1"/>
  <c r="L762" i="1"/>
  <c r="L804" i="1"/>
  <c r="L858" i="1"/>
  <c r="L880" i="1"/>
  <c r="L882" i="1"/>
  <c r="L883" i="1"/>
  <c r="L884" i="1"/>
  <c r="L885" i="1"/>
  <c r="L888" i="1"/>
  <c r="L889" i="1"/>
  <c r="L949" i="1"/>
  <c r="L966" i="1"/>
  <c r="L975" i="1"/>
  <c r="L976" i="1"/>
  <c r="L977" i="1"/>
  <c r="L978" i="1"/>
  <c r="L979" i="1"/>
  <c r="L980" i="1"/>
  <c r="L981" i="1"/>
  <c r="L997" i="1"/>
  <c r="L998" i="1"/>
  <c r="L999" i="1"/>
  <c r="L1000" i="1"/>
  <c r="L1001" i="1"/>
  <c r="L1004" i="1"/>
  <c r="L1016" i="1"/>
  <c r="L1033" i="1"/>
  <c r="L1036" i="1"/>
  <c r="L1050" i="1"/>
  <c r="L1061" i="1"/>
  <c r="L1077" i="1"/>
  <c r="L1078" i="1"/>
  <c r="L1079" i="1"/>
  <c r="L1095" i="1"/>
  <c r="L1097" i="1"/>
  <c r="L1098" i="1"/>
  <c r="L1108" i="1"/>
  <c r="M18" i="1"/>
  <c r="M24" i="1"/>
  <c r="M509" i="1"/>
  <c r="M517" i="1"/>
  <c r="M519" i="1"/>
  <c r="M527" i="1"/>
  <c r="M536" i="1"/>
  <c r="M537" i="1"/>
  <c r="M539" i="1"/>
  <c r="M1136" i="1"/>
  <c r="M627" i="1"/>
  <c r="M631" i="1"/>
  <c r="M633" i="1"/>
  <c r="M653" i="1"/>
  <c r="M654" i="1"/>
  <c r="M668" i="1"/>
  <c r="M674" i="1"/>
  <c r="M686" i="1"/>
  <c r="M687" i="1"/>
  <c r="M688" i="1"/>
  <c r="M703" i="1"/>
  <c r="M704" i="1"/>
  <c r="M709" i="1"/>
  <c r="M710" i="1"/>
  <c r="M711" i="1"/>
  <c r="M712" i="1"/>
  <c r="M713" i="1"/>
  <c r="M714" i="1"/>
  <c r="M751" i="1"/>
  <c r="M760" i="1"/>
  <c r="M761" i="1"/>
  <c r="M762" i="1"/>
  <c r="M804" i="1"/>
  <c r="M858" i="1"/>
  <c r="M880" i="1"/>
  <c r="M882" i="1"/>
  <c r="M883" i="1"/>
  <c r="M884" i="1"/>
  <c r="M885" i="1"/>
  <c r="M888" i="1"/>
  <c r="M889" i="1"/>
  <c r="M949" i="1"/>
  <c r="M966" i="1"/>
  <c r="M975" i="1"/>
  <c r="M976" i="1"/>
  <c r="M977" i="1"/>
  <c r="M978" i="1"/>
  <c r="M979" i="1"/>
  <c r="M980" i="1"/>
  <c r="M981" i="1"/>
  <c r="M997" i="1"/>
  <c r="M998" i="1"/>
  <c r="M999" i="1"/>
  <c r="M1000" i="1"/>
  <c r="M1001" i="1"/>
  <c r="M1004" i="1"/>
  <c r="M1016" i="1"/>
  <c r="M1033" i="1"/>
  <c r="M1036" i="1"/>
  <c r="M1050" i="1"/>
  <c r="M1061" i="1"/>
  <c r="M1077" i="1"/>
  <c r="M1078" i="1"/>
  <c r="M1079" i="1"/>
  <c r="M1095" i="1"/>
  <c r="M1097" i="1"/>
  <c r="M1098" i="1"/>
  <c r="M1108" i="1"/>
  <c r="N18" i="1"/>
  <c r="N24" i="1"/>
  <c r="N509" i="1"/>
  <c r="N517" i="1"/>
  <c r="N519" i="1"/>
  <c r="N527" i="1"/>
  <c r="N536" i="1"/>
  <c r="N537" i="1"/>
  <c r="N539" i="1"/>
  <c r="N1136" i="1"/>
  <c r="N627" i="1"/>
  <c r="N631" i="1"/>
  <c r="N633" i="1"/>
  <c r="N653" i="1"/>
  <c r="N654" i="1"/>
  <c r="N668" i="1"/>
  <c r="N674" i="1"/>
  <c r="N686" i="1"/>
  <c r="N687" i="1"/>
  <c r="N688" i="1"/>
  <c r="N703" i="1"/>
  <c r="N704" i="1"/>
  <c r="N709" i="1"/>
  <c r="N710" i="1"/>
  <c r="N711" i="1"/>
  <c r="N712" i="1"/>
  <c r="N713" i="1"/>
  <c r="N714" i="1"/>
  <c r="N751" i="1"/>
  <c r="N760" i="1"/>
  <c r="N761" i="1"/>
  <c r="N762" i="1"/>
  <c r="N804" i="1"/>
  <c r="N858" i="1"/>
  <c r="N880" i="1"/>
  <c r="N882" i="1"/>
  <c r="N883" i="1"/>
  <c r="N884" i="1"/>
  <c r="N885" i="1"/>
  <c r="N888" i="1"/>
  <c r="N889" i="1"/>
  <c r="N949" i="1"/>
  <c r="N966" i="1"/>
  <c r="N975" i="1"/>
  <c r="N976" i="1"/>
  <c r="N977" i="1"/>
  <c r="N978" i="1"/>
  <c r="N979" i="1"/>
  <c r="N980" i="1"/>
  <c r="N981" i="1"/>
  <c r="N997" i="1"/>
  <c r="N998" i="1"/>
  <c r="N999" i="1"/>
  <c r="N1000" i="1"/>
  <c r="N1001" i="1"/>
  <c r="N1004" i="1"/>
  <c r="N1016" i="1"/>
  <c r="N1033" i="1"/>
  <c r="N1036" i="1"/>
  <c r="N1050" i="1"/>
  <c r="N1061" i="1"/>
  <c r="N1077" i="1"/>
  <c r="N1078" i="1"/>
  <c r="N1079" i="1"/>
  <c r="N1095" i="1"/>
  <c r="N1097" i="1"/>
  <c r="N1098" i="1"/>
  <c r="N1108" i="1"/>
  <c r="O18" i="1"/>
  <c r="O24" i="1"/>
  <c r="O509" i="1"/>
  <c r="O517" i="1"/>
  <c r="O519" i="1"/>
  <c r="O527" i="1"/>
  <c r="O536" i="1"/>
  <c r="O537" i="1"/>
  <c r="O539" i="1"/>
  <c r="O1136" i="1"/>
  <c r="O627" i="1"/>
  <c r="O631" i="1"/>
  <c r="O633" i="1"/>
  <c r="O653" i="1"/>
  <c r="O654" i="1"/>
  <c r="O668" i="1"/>
  <c r="O674" i="1"/>
  <c r="O686" i="1"/>
  <c r="O687" i="1"/>
  <c r="O688" i="1"/>
  <c r="O703" i="1"/>
  <c r="O704" i="1"/>
  <c r="O709" i="1"/>
  <c r="O710" i="1"/>
  <c r="O711" i="1"/>
  <c r="O712" i="1"/>
  <c r="O713" i="1"/>
  <c r="O714" i="1"/>
  <c r="O751" i="1"/>
  <c r="O760" i="1"/>
  <c r="O761" i="1"/>
  <c r="O762" i="1"/>
  <c r="O804" i="1"/>
  <c r="O858" i="1"/>
  <c r="O880" i="1"/>
  <c r="O882" i="1"/>
  <c r="O883" i="1"/>
  <c r="O884" i="1"/>
  <c r="O885" i="1"/>
  <c r="O888" i="1"/>
  <c r="O889" i="1"/>
  <c r="O949" i="1"/>
  <c r="O966" i="1"/>
  <c r="O975" i="1"/>
  <c r="O976" i="1"/>
  <c r="O977" i="1"/>
  <c r="O978" i="1"/>
  <c r="O979" i="1"/>
  <c r="O980" i="1"/>
  <c r="O981" i="1"/>
  <c r="O997" i="1"/>
  <c r="O998" i="1"/>
  <c r="O999" i="1"/>
  <c r="O1000" i="1"/>
  <c r="O1001" i="1"/>
  <c r="O1004" i="1"/>
  <c r="O1016" i="1"/>
  <c r="O1033" i="1"/>
  <c r="O1036" i="1"/>
  <c r="O1050" i="1"/>
  <c r="O1061" i="1"/>
  <c r="O1077" i="1"/>
  <c r="O1078" i="1"/>
  <c r="O1079" i="1"/>
  <c r="O1095" i="1"/>
  <c r="O1097" i="1"/>
  <c r="O1098" i="1"/>
  <c r="O1108" i="1"/>
  <c r="O11" i="1"/>
  <c r="O12" i="1"/>
  <c r="O13" i="1"/>
  <c r="O14" i="1"/>
  <c r="O15" i="1"/>
  <c r="O16" i="1"/>
  <c r="O17" i="1"/>
  <c r="O19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10" i="1"/>
  <c r="O511" i="1"/>
  <c r="O512" i="1"/>
  <c r="O513" i="1"/>
  <c r="O514" i="1"/>
  <c r="O515" i="1"/>
  <c r="O516" i="1"/>
  <c r="O518" i="1"/>
  <c r="O520" i="1"/>
  <c r="O521" i="1"/>
  <c r="O522" i="1"/>
  <c r="O523" i="1"/>
  <c r="O524" i="1"/>
  <c r="O525" i="1"/>
  <c r="O526" i="1"/>
  <c r="O528" i="1"/>
  <c r="O529" i="1"/>
  <c r="O530" i="1"/>
  <c r="O531" i="1"/>
  <c r="O532" i="1"/>
  <c r="O533" i="1"/>
  <c r="O534" i="1"/>
  <c r="O535" i="1"/>
  <c r="O538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8" i="1"/>
  <c r="O629" i="1"/>
  <c r="O630" i="1"/>
  <c r="O632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9" i="1"/>
  <c r="O670" i="1"/>
  <c r="O671" i="1"/>
  <c r="O672" i="1"/>
  <c r="O673" i="1"/>
  <c r="O675" i="1"/>
  <c r="O676" i="1"/>
  <c r="O677" i="1"/>
  <c r="O678" i="1"/>
  <c r="O679" i="1"/>
  <c r="O680" i="1"/>
  <c r="O681" i="1"/>
  <c r="O682" i="1"/>
  <c r="O683" i="1"/>
  <c r="O684" i="1"/>
  <c r="O685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5" i="1"/>
  <c r="O706" i="1"/>
  <c r="O707" i="1"/>
  <c r="O708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2" i="1"/>
  <c r="O753" i="1"/>
  <c r="O754" i="1"/>
  <c r="O755" i="1"/>
  <c r="O756" i="1"/>
  <c r="O757" i="1"/>
  <c r="O758" i="1"/>
  <c r="O759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1" i="1"/>
  <c r="O886" i="1"/>
  <c r="O887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7" i="1"/>
  <c r="O968" i="1"/>
  <c r="O969" i="1"/>
  <c r="O970" i="1"/>
  <c r="O971" i="1"/>
  <c r="O972" i="1"/>
  <c r="O973" i="1"/>
  <c r="O974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1002" i="1"/>
  <c r="O1003" i="1"/>
  <c r="O1005" i="1"/>
  <c r="O1006" i="1"/>
  <c r="O1007" i="1"/>
  <c r="O1008" i="1"/>
  <c r="O1009" i="1"/>
  <c r="O1010" i="1"/>
  <c r="O1011" i="1"/>
  <c r="O1012" i="1"/>
  <c r="O1013" i="1"/>
  <c r="O1014" i="1"/>
  <c r="O1015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4" i="1"/>
  <c r="O1035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1" i="1"/>
  <c r="O1052" i="1"/>
  <c r="O1053" i="1"/>
  <c r="O1054" i="1"/>
  <c r="O1055" i="1"/>
  <c r="O1056" i="1"/>
  <c r="O1057" i="1"/>
  <c r="O1058" i="1"/>
  <c r="O1059" i="1"/>
  <c r="O1060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6" i="1"/>
  <c r="O1099" i="1"/>
  <c r="O1100" i="1"/>
  <c r="O1101" i="1"/>
  <c r="O1102" i="1"/>
  <c r="O1103" i="1"/>
  <c r="O1104" i="1"/>
  <c r="O1105" i="1"/>
  <c r="O1106" i="1"/>
  <c r="O1107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N11" i="1"/>
  <c r="N12" i="1"/>
  <c r="N13" i="1"/>
  <c r="N14" i="1"/>
  <c r="N15" i="1"/>
  <c r="N16" i="1"/>
  <c r="N17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10" i="1"/>
  <c r="N511" i="1"/>
  <c r="N512" i="1"/>
  <c r="N513" i="1"/>
  <c r="N514" i="1"/>
  <c r="N515" i="1"/>
  <c r="N516" i="1"/>
  <c r="N518" i="1"/>
  <c r="N520" i="1"/>
  <c r="N521" i="1"/>
  <c r="N522" i="1"/>
  <c r="N523" i="1"/>
  <c r="N524" i="1"/>
  <c r="N525" i="1"/>
  <c r="N526" i="1"/>
  <c r="N528" i="1"/>
  <c r="N529" i="1"/>
  <c r="N530" i="1"/>
  <c r="N531" i="1"/>
  <c r="N532" i="1"/>
  <c r="N533" i="1"/>
  <c r="N534" i="1"/>
  <c r="N535" i="1"/>
  <c r="N538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8" i="1"/>
  <c r="N629" i="1"/>
  <c r="N630" i="1"/>
  <c r="N632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9" i="1"/>
  <c r="N670" i="1"/>
  <c r="N671" i="1"/>
  <c r="N672" i="1"/>
  <c r="N673" i="1"/>
  <c r="N675" i="1"/>
  <c r="N676" i="1"/>
  <c r="N677" i="1"/>
  <c r="N678" i="1"/>
  <c r="N679" i="1"/>
  <c r="N680" i="1"/>
  <c r="N681" i="1"/>
  <c r="N682" i="1"/>
  <c r="N683" i="1"/>
  <c r="N684" i="1"/>
  <c r="N685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5" i="1"/>
  <c r="N706" i="1"/>
  <c r="N707" i="1"/>
  <c r="N708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2" i="1"/>
  <c r="N753" i="1"/>
  <c r="N754" i="1"/>
  <c r="N755" i="1"/>
  <c r="N756" i="1"/>
  <c r="N757" i="1"/>
  <c r="N758" i="1"/>
  <c r="N759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1" i="1"/>
  <c r="N886" i="1"/>
  <c r="N887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7" i="1"/>
  <c r="N968" i="1"/>
  <c r="N969" i="1"/>
  <c r="N970" i="1"/>
  <c r="N971" i="1"/>
  <c r="N972" i="1"/>
  <c r="N973" i="1"/>
  <c r="N974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1002" i="1"/>
  <c r="N1003" i="1"/>
  <c r="N1005" i="1"/>
  <c r="N1006" i="1"/>
  <c r="N1007" i="1"/>
  <c r="N1008" i="1"/>
  <c r="N1009" i="1"/>
  <c r="N1010" i="1"/>
  <c r="N1011" i="1"/>
  <c r="N1012" i="1"/>
  <c r="N1013" i="1"/>
  <c r="N1014" i="1"/>
  <c r="N1015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4" i="1"/>
  <c r="N1035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1" i="1"/>
  <c r="N1052" i="1"/>
  <c r="N1053" i="1"/>
  <c r="N1054" i="1"/>
  <c r="N1055" i="1"/>
  <c r="N1056" i="1"/>
  <c r="N1057" i="1"/>
  <c r="N1058" i="1"/>
  <c r="N1059" i="1"/>
  <c r="N1060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6" i="1"/>
  <c r="N1099" i="1"/>
  <c r="N1100" i="1"/>
  <c r="N1101" i="1"/>
  <c r="N1102" i="1"/>
  <c r="N1103" i="1"/>
  <c r="N1104" i="1"/>
  <c r="N1105" i="1"/>
  <c r="N1106" i="1"/>
  <c r="N1107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M11" i="1"/>
  <c r="M12" i="1"/>
  <c r="M13" i="1"/>
  <c r="M14" i="1"/>
  <c r="M15" i="1"/>
  <c r="M16" i="1"/>
  <c r="M17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10" i="1"/>
  <c r="M511" i="1"/>
  <c r="M512" i="1"/>
  <c r="M513" i="1"/>
  <c r="M514" i="1"/>
  <c r="M515" i="1"/>
  <c r="M516" i="1"/>
  <c r="M518" i="1"/>
  <c r="M520" i="1"/>
  <c r="M521" i="1"/>
  <c r="M522" i="1"/>
  <c r="M523" i="1"/>
  <c r="M524" i="1"/>
  <c r="M525" i="1"/>
  <c r="M526" i="1"/>
  <c r="M528" i="1"/>
  <c r="M529" i="1"/>
  <c r="M530" i="1"/>
  <c r="M531" i="1"/>
  <c r="M532" i="1"/>
  <c r="M533" i="1"/>
  <c r="M534" i="1"/>
  <c r="M535" i="1"/>
  <c r="M538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8" i="1"/>
  <c r="M629" i="1"/>
  <c r="M630" i="1"/>
  <c r="M632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9" i="1"/>
  <c r="M670" i="1"/>
  <c r="M671" i="1"/>
  <c r="M672" i="1"/>
  <c r="M673" i="1"/>
  <c r="M675" i="1"/>
  <c r="M676" i="1"/>
  <c r="M677" i="1"/>
  <c r="M678" i="1"/>
  <c r="M679" i="1"/>
  <c r="M680" i="1"/>
  <c r="M681" i="1"/>
  <c r="M682" i="1"/>
  <c r="M683" i="1"/>
  <c r="M684" i="1"/>
  <c r="M685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5" i="1"/>
  <c r="M706" i="1"/>
  <c r="M707" i="1"/>
  <c r="M708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2" i="1"/>
  <c r="M753" i="1"/>
  <c r="M754" i="1"/>
  <c r="M755" i="1"/>
  <c r="M756" i="1"/>
  <c r="M757" i="1"/>
  <c r="M758" i="1"/>
  <c r="M759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1" i="1"/>
  <c r="M886" i="1"/>
  <c r="M887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7" i="1"/>
  <c r="M968" i="1"/>
  <c r="M969" i="1"/>
  <c r="M970" i="1"/>
  <c r="M971" i="1"/>
  <c r="M972" i="1"/>
  <c r="M973" i="1"/>
  <c r="M974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1002" i="1"/>
  <c r="M1003" i="1"/>
  <c r="M1005" i="1"/>
  <c r="M1006" i="1"/>
  <c r="M1007" i="1"/>
  <c r="M1008" i="1"/>
  <c r="M1009" i="1"/>
  <c r="M1010" i="1"/>
  <c r="M1011" i="1"/>
  <c r="M1012" i="1"/>
  <c r="M1013" i="1"/>
  <c r="M1014" i="1"/>
  <c r="M1015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4" i="1"/>
  <c r="M1035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1" i="1"/>
  <c r="M1052" i="1"/>
  <c r="M1053" i="1"/>
  <c r="M1054" i="1"/>
  <c r="M1055" i="1"/>
  <c r="M1056" i="1"/>
  <c r="M1057" i="1"/>
  <c r="M1058" i="1"/>
  <c r="M1059" i="1"/>
  <c r="M1060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6" i="1"/>
  <c r="M1099" i="1"/>
  <c r="M1100" i="1"/>
  <c r="M1101" i="1"/>
  <c r="M1102" i="1"/>
  <c r="M1103" i="1"/>
  <c r="M1104" i="1"/>
  <c r="M1105" i="1"/>
  <c r="M1106" i="1"/>
  <c r="M1107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L11" i="1"/>
  <c r="L12" i="1"/>
  <c r="L13" i="1"/>
  <c r="L14" i="1"/>
  <c r="L15" i="1"/>
  <c r="L16" i="1"/>
  <c r="L17" i="1"/>
  <c r="L19" i="1"/>
  <c r="L20" i="1"/>
  <c r="L21" i="1"/>
  <c r="L22" i="1"/>
  <c r="L2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10" i="1"/>
  <c r="L511" i="1"/>
  <c r="L512" i="1"/>
  <c r="L513" i="1"/>
  <c r="L514" i="1"/>
  <c r="L515" i="1"/>
  <c r="L516" i="1"/>
  <c r="L518" i="1"/>
  <c r="L520" i="1"/>
  <c r="L521" i="1"/>
  <c r="L522" i="1"/>
  <c r="L523" i="1"/>
  <c r="L524" i="1"/>
  <c r="L525" i="1"/>
  <c r="L526" i="1"/>
  <c r="L528" i="1"/>
  <c r="L529" i="1"/>
  <c r="L530" i="1"/>
  <c r="L531" i="1"/>
  <c r="L532" i="1"/>
  <c r="L533" i="1"/>
  <c r="L534" i="1"/>
  <c r="L535" i="1"/>
  <c r="L538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8" i="1"/>
  <c r="L629" i="1"/>
  <c r="L630" i="1"/>
  <c r="L632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9" i="1"/>
  <c r="L670" i="1"/>
  <c r="L671" i="1"/>
  <c r="L672" i="1"/>
  <c r="L673" i="1"/>
  <c r="L675" i="1"/>
  <c r="L676" i="1"/>
  <c r="L677" i="1"/>
  <c r="L678" i="1"/>
  <c r="L679" i="1"/>
  <c r="L680" i="1"/>
  <c r="L681" i="1"/>
  <c r="L682" i="1"/>
  <c r="L683" i="1"/>
  <c r="L684" i="1"/>
  <c r="L685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5" i="1"/>
  <c r="L706" i="1"/>
  <c r="L707" i="1"/>
  <c r="L708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2" i="1"/>
  <c r="L753" i="1"/>
  <c r="L754" i="1"/>
  <c r="L755" i="1"/>
  <c r="L756" i="1"/>
  <c r="L757" i="1"/>
  <c r="L758" i="1"/>
  <c r="L759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1" i="1"/>
  <c r="L886" i="1"/>
  <c r="L887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7" i="1"/>
  <c r="L968" i="1"/>
  <c r="L969" i="1"/>
  <c r="L970" i="1"/>
  <c r="L971" i="1"/>
  <c r="L972" i="1"/>
  <c r="L973" i="1"/>
  <c r="L974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1002" i="1"/>
  <c r="L1003" i="1"/>
  <c r="L1005" i="1"/>
  <c r="L1006" i="1"/>
  <c r="L1007" i="1"/>
  <c r="L1008" i="1"/>
  <c r="L1009" i="1"/>
  <c r="L1010" i="1"/>
  <c r="L1011" i="1"/>
  <c r="L1012" i="1"/>
  <c r="L1013" i="1"/>
  <c r="L1014" i="1"/>
  <c r="L1015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4" i="1"/>
  <c r="L1035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1" i="1"/>
  <c r="L1052" i="1"/>
  <c r="L1053" i="1"/>
  <c r="L1054" i="1"/>
  <c r="L1055" i="1"/>
  <c r="L1056" i="1"/>
  <c r="L1057" i="1"/>
  <c r="L1058" i="1"/>
  <c r="L1059" i="1"/>
  <c r="L1060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6" i="1"/>
  <c r="L1099" i="1"/>
  <c r="L1100" i="1"/>
  <c r="L1101" i="1"/>
  <c r="L1102" i="1"/>
  <c r="L1103" i="1"/>
  <c r="L1104" i="1"/>
  <c r="L1105" i="1"/>
  <c r="L1106" i="1"/>
  <c r="L1107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K11" i="1"/>
  <c r="K12" i="1"/>
  <c r="K13" i="1"/>
  <c r="K14" i="1"/>
  <c r="K15" i="1"/>
  <c r="K16" i="1"/>
  <c r="K17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10" i="1"/>
  <c r="K511" i="1"/>
  <c r="K512" i="1"/>
  <c r="K513" i="1"/>
  <c r="K514" i="1"/>
  <c r="K515" i="1"/>
  <c r="K516" i="1"/>
  <c r="K518" i="1"/>
  <c r="K520" i="1"/>
  <c r="K521" i="1"/>
  <c r="K522" i="1"/>
  <c r="K523" i="1"/>
  <c r="K524" i="1"/>
  <c r="K525" i="1"/>
  <c r="K526" i="1"/>
  <c r="K528" i="1"/>
  <c r="K529" i="1"/>
  <c r="K530" i="1"/>
  <c r="K531" i="1"/>
  <c r="K532" i="1"/>
  <c r="K533" i="1"/>
  <c r="K534" i="1"/>
  <c r="K535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8" i="1"/>
  <c r="K629" i="1"/>
  <c r="K630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9" i="1"/>
  <c r="K670" i="1"/>
  <c r="K671" i="1"/>
  <c r="K672" i="1"/>
  <c r="K673" i="1"/>
  <c r="K675" i="1"/>
  <c r="K676" i="1"/>
  <c r="K677" i="1"/>
  <c r="K678" i="1"/>
  <c r="K679" i="1"/>
  <c r="K680" i="1"/>
  <c r="K681" i="1"/>
  <c r="K682" i="1"/>
  <c r="K683" i="1"/>
  <c r="K684" i="1"/>
  <c r="K685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5" i="1"/>
  <c r="K706" i="1"/>
  <c r="K707" i="1"/>
  <c r="K708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2" i="1"/>
  <c r="K753" i="1"/>
  <c r="K754" i="1"/>
  <c r="K755" i="1"/>
  <c r="K756" i="1"/>
  <c r="K757" i="1"/>
  <c r="K758" i="1"/>
  <c r="K759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1" i="1"/>
  <c r="K886" i="1"/>
  <c r="K887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7" i="1"/>
  <c r="K968" i="1"/>
  <c r="K969" i="1"/>
  <c r="K970" i="1"/>
  <c r="K971" i="1"/>
  <c r="K972" i="1"/>
  <c r="K973" i="1"/>
  <c r="K974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1002" i="1"/>
  <c r="K1003" i="1"/>
  <c r="K1005" i="1"/>
  <c r="K1006" i="1"/>
  <c r="K1007" i="1"/>
  <c r="K1008" i="1"/>
  <c r="K1009" i="1"/>
  <c r="K1010" i="1"/>
  <c r="K1011" i="1"/>
  <c r="K1012" i="1"/>
  <c r="K1013" i="1"/>
  <c r="K1014" i="1"/>
  <c r="K1015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1" i="1"/>
  <c r="K1052" i="1"/>
  <c r="K1053" i="1"/>
  <c r="K1054" i="1"/>
  <c r="K1055" i="1"/>
  <c r="K1056" i="1"/>
  <c r="K1057" i="1"/>
  <c r="K1058" i="1"/>
  <c r="K1059" i="1"/>
  <c r="K1060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6" i="1"/>
  <c r="K1099" i="1"/>
  <c r="K1100" i="1"/>
  <c r="K1101" i="1"/>
  <c r="K1102" i="1"/>
  <c r="K1103" i="1"/>
  <c r="K1104" i="1"/>
  <c r="K1105" i="1"/>
  <c r="K1106" i="1"/>
  <c r="K1107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12" i="2"/>
  <c r="K13" i="2"/>
  <c r="K14" i="2"/>
  <c r="K15" i="2"/>
  <c r="K16" i="2"/>
  <c r="K17" i="2"/>
  <c r="K18" i="2"/>
  <c r="K19" i="2"/>
  <c r="K11" i="2"/>
</calcChain>
</file>

<file path=xl/sharedStrings.xml><?xml version="1.0" encoding="utf-8"?>
<sst xmlns="http://schemas.openxmlformats.org/spreadsheetml/2006/main" count="6893" uniqueCount="2339">
  <si>
    <t>Forms Library Forms Prices - Includes Binders, Books and Posters</t>
  </si>
  <si>
    <t>Include ITEM NUMBERS on your PURCHASE ORDER. For questions or for CREDIT CARD ORDERS call CUSTOMER SERVICE at 1-916-358-2733.</t>
  </si>
  <si>
    <t>For questions or for CREDIT CARD ORDERS: CUSTOMER SERVICE at 1-916-358-2733.</t>
  </si>
  <si>
    <t>BADGES---JL JURY BADGES---JL JURY BADGES, SUPERIOR COURT OF CALIFORNIA</t>
  </si>
  <si>
    <t>PK</t>
  </si>
  <si>
    <t>3.5 x 2.125</t>
  </si>
  <si>
    <t>BADGES</t>
  </si>
  <si>
    <t>03/22</t>
  </si>
  <si>
    <t>BK</t>
  </si>
  <si>
    <t>8.5 X 11</t>
  </si>
  <si>
    <t>04/18</t>
  </si>
  <si>
    <t>06/19</t>
  </si>
  <si>
    <t>04/19</t>
  </si>
  <si>
    <t>10/18</t>
  </si>
  <si>
    <t>05/18</t>
  </si>
  <si>
    <t>06/24</t>
  </si>
  <si>
    <t>04/24</t>
  </si>
  <si>
    <t>EA</t>
  </si>
  <si>
    <t>8.5 x 11</t>
  </si>
  <si>
    <t>03/19</t>
  </si>
  <si>
    <t>BOOK---10 YEAR ANNUAL REPORT---COVERED CALIFORNIA 10 YEAR BOOK</t>
  </si>
  <si>
    <t>BOOK</t>
  </si>
  <si>
    <t>8.5 x 5.5</t>
  </si>
  <si>
    <t>10/11</t>
  </si>
  <si>
    <t>BOOK---AEU ANNUAL REPORT---CAMINO EMERGENCEY COMMAND CENTER 2022 ANNUAL REPORT</t>
  </si>
  <si>
    <t>BOOK---ANATOMY-SETUP---Anatomy of A Set Up Book (CALPIA)</t>
  </si>
  <si>
    <t>12/18</t>
  </si>
  <si>
    <t>BOOK---Anger Management Life Skills---ACCI Anger Management Life Skills (W 111) CMC, 12-17 (60)</t>
  </si>
  <si>
    <t>12/17</t>
  </si>
  <si>
    <t>BOOK---ANGER-MAN-BOOK 1---Cage Your Rage Inmate's Guide To Anger Control</t>
  </si>
  <si>
    <t>04/17</t>
  </si>
  <si>
    <t>BOOK---ANGER-MAN-BOOK 2---Anger - "Creating New Choices" Workbook</t>
  </si>
  <si>
    <t>BOOK---AO-176---CALFIRE Receipt for Miscellaneous Sales, DEPARTMENT OF FORESTRY AND FIRE PROTECTION, Numbered, 25 Sets Per Book</t>
  </si>
  <si>
    <t>9 x 3.5</t>
  </si>
  <si>
    <t>05/99</t>
  </si>
  <si>
    <t>BOOK---ASP2038---ASP2038 - Inmate Self-Assessment Guide Rev. 1.24.2020</t>
  </si>
  <si>
    <t>5.5 X 8.5</t>
  </si>
  <si>
    <t>01/20</t>
  </si>
  <si>
    <t>BOOK---ASP-IN-ORIENT-MAN ENG---Avenal Inmate Orientation Manual - English</t>
  </si>
  <si>
    <t>BOOK---AUDIT-PART-MAN---QMS-M004 ISO 9001 Internal Quality Auditor Training / Participant Manual (1 Tab) (CALPIA)</t>
  </si>
  <si>
    <t>04/25</t>
  </si>
  <si>
    <t>BOOK---AUTH-MAN-GROUP-I---Authentic Manhood Group /Vol. 1</t>
  </si>
  <si>
    <t>11/17</t>
  </si>
  <si>
    <t>BOOK---AUTH-MAN-GROUP-II---Authentic Manhood Group /Vol. 2</t>
  </si>
  <si>
    <t>BOOK---AUTH-MAN-GROUP-III---Authentic Manhood Group /Vol. 3</t>
  </si>
  <si>
    <t>BOOK---AVP MANUAL 1---AVP Manual for Second Level Course</t>
  </si>
  <si>
    <t>BOOK---AVP MANUAL 2---AVP Second Level Advanced Spanish</t>
  </si>
  <si>
    <t>BOOK---AVP MANUAL 3---AVP Basic Manual - Spanish</t>
  </si>
  <si>
    <t>BOOK---AVP MANUAL 4---AVP Manual Basic Course English</t>
  </si>
  <si>
    <t>BOOK---CAC2038---CAC2038 - Inmate Self-Assessment Guide Rev. 1.24.2020</t>
  </si>
  <si>
    <t>BOOK---CAL2038---CAL2038 - Inmate Self-Assessment Guide</t>
  </si>
  <si>
    <t>02/20</t>
  </si>
  <si>
    <t>BOOK---California State Income Limits---California State Income Limits 2017-2025, DEPARTMENT OF HOUSING AND COMMUNITY DEVELOPMENT, DIVISION OF</t>
  </si>
  <si>
    <t>09/17</t>
  </si>
  <si>
    <t>BOOK---CALPIA STRATEGIC BUS PLAN---CALPIA STRATEGIC BUSINESS PLAN</t>
  </si>
  <si>
    <t>8 1/2 X 11</t>
  </si>
  <si>
    <t>02/21</t>
  </si>
  <si>
    <t>BOOK---CALPIA-INTRO-COFFEE---CALPIA-INTRO-COFFEE BOOK</t>
  </si>
  <si>
    <t>10 X 10</t>
  </si>
  <si>
    <t>BOOK---CALRECYCLE 773---California Department of Resources Recycling and Recovery, Proof of Inspection Form, Including English and Spanish Flyers as First Page</t>
  </si>
  <si>
    <t>11 x 8.5</t>
  </si>
  <si>
    <t>10/22</t>
  </si>
  <si>
    <t>BOOK---CAL-SUPERVISOR-BOOK---State of California Supervisor's Handbook, A Guide to Employee Conduct and Discipline (144 Pages)</t>
  </si>
  <si>
    <t>06/04</t>
  </si>
  <si>
    <t>BOOK---CALVET-VH-F-44-RECEIPT---CALVET VETERANS HOME OF CALIFORNIA VH-F-44-RECEIPT, 50 SETS / BOOK</t>
  </si>
  <si>
    <t>8.5 x 14</t>
  </si>
  <si>
    <t>09/23</t>
  </si>
  <si>
    <t>BOOK---CCC2038---CCC2038 - Inmate Self-Assessment Guide Rev. 1.24.2020</t>
  </si>
  <si>
    <t>BOOK---CCI2038---CCI2038 - Inmate Self-Assessment Guide Rev. 12.30.19</t>
  </si>
  <si>
    <t>BOOK---CCWF RC-FOPS---CCWF Female Offender Programs &amp; Services Phamplet</t>
  </si>
  <si>
    <t>08/19</t>
  </si>
  <si>
    <t>BOOK---CCWF RC-IN-ORIENT---CCWF Reception Center Inmate Orientation Handbook</t>
  </si>
  <si>
    <t>BOOK---CCWF2038ADA---CCWF2038ADA - Inmate Self-Assessment Guide Rev. 1.24.20</t>
  </si>
  <si>
    <t>BOOK---CCWF2038---CCWF2038 - Inmate Self-Assessment Guide Rev. 1.24.20</t>
  </si>
  <si>
    <t>BOOK---CDC-1065---Visitor Register Book   (250 Sheets Per Book)</t>
  </si>
  <si>
    <t>17 x 11</t>
  </si>
  <si>
    <t>05/87</t>
  </si>
  <si>
    <t>BOOK---CDCR 273---Monthly Travel Log Book (50 Pages in Book)</t>
  </si>
  <si>
    <t>11/19</t>
  </si>
  <si>
    <t>BOOK---CDCR-0655---Weapon Issuance &amp; Return Log</t>
  </si>
  <si>
    <t>10/06</t>
  </si>
  <si>
    <t>BOOK---CDCR-0656---Armory Entrance &amp; Exit Log</t>
  </si>
  <si>
    <t>BOOK---CDCR-7445---Dental Services Abbreviations</t>
  </si>
  <si>
    <t>04/06</t>
  </si>
  <si>
    <t>BOOK---CDCR-AGENCY-REP-TR---CDCR Agency Representative Training Book</t>
  </si>
  <si>
    <t>01/13</t>
  </si>
  <si>
    <t>BOOK---CDFA-F2F---California Department of Food and Agriculture, Farm to School Roadmap</t>
  </si>
  <si>
    <t>BOOK---CEN-0068-E---Inmate Orientation Manual, English</t>
  </si>
  <si>
    <t>06/20</t>
  </si>
  <si>
    <t>BOOK---CEN2038---CEN2038 - Inmate Self-Assessment Guide Rev. 1.22.2020</t>
  </si>
  <si>
    <t>BOOK---CF2F-PM-2017---Desert Waters Correctional Outreach Participant's Manual</t>
  </si>
  <si>
    <t>BOOK---CHCD EXAM STUDY GUIDE---CHCD OCCUPATIONAL LICENSING, EXAMINATION STUDY GUIDE, CALIFORNIA DEPARTMENT OF HOUSING AND</t>
  </si>
  <si>
    <t>09/24</t>
  </si>
  <si>
    <t>BOOK---CHCF2038ADA---CHCF2038ADA - Inmate Self-Assessment Guide Rev. 1.27.2020</t>
  </si>
  <si>
    <t>BOOK---CHCF2038---CHCF2038 - Inmate Self-Assessment Guide Rev. 1.27.2020</t>
  </si>
  <si>
    <t>BOOK---CIM-0068-E 15 FONT---California Institution for Men, 15 Font Incarcerated Person Manual-English Rev 07/23</t>
  </si>
  <si>
    <t>5.5x8.5</t>
  </si>
  <si>
    <t>07/23</t>
  </si>
  <si>
    <t>BOOK---CIM-0068-S---Booklet-Inmate Orientation, Spanish</t>
  </si>
  <si>
    <t>BOOK---CIM2038ADA---CIM2038ADA - Inmate Self-Assessment Guide Rev. 1.27.2020</t>
  </si>
  <si>
    <t>BOOK---CIM2038---CIM2038 - Inmate Self-Assessment Guide Rev. 1.27.2020</t>
  </si>
  <si>
    <t>BOOK---CIW-0068-E---Booklet-Inmate Orientation Manual (English)</t>
  </si>
  <si>
    <t>5.5 x 8.5</t>
  </si>
  <si>
    <t>10/13</t>
  </si>
  <si>
    <t>BOOK---CIW-0068-EL---Booklet-Inmate Orientation Manual-(English/Large Print)</t>
  </si>
  <si>
    <t>BOOK---CIW2038ADA---CIW2038ADA - Inmate Self-Assessment Guide Rev. 1.27.2020</t>
  </si>
  <si>
    <t>BOOK---CIW2038---CIW2038 - Inmate Self-Assessment Guide Rev. 1.27.2020</t>
  </si>
  <si>
    <t>BOOK---CLASS-TR-HIST-ATT---Classification Training Manual, History Module, Attachments</t>
  </si>
  <si>
    <t>01/17</t>
  </si>
  <si>
    <t>BOOK---CMC PHONE DIRECTORY---California Men’s Colony Telephone Directory</t>
  </si>
  <si>
    <t>02/22</t>
  </si>
  <si>
    <t>BOOK---CMC2038---CMC2038 - Inmate Self-Assessment Guide Rev. 1.24.2020</t>
  </si>
  <si>
    <t>BOOK---CMF Yearbook 20-21--- Yearbook 20-21</t>
  </si>
  <si>
    <t>8.375 x 10.750</t>
  </si>
  <si>
    <t>12/21</t>
  </si>
  <si>
    <t>BOOK---CMF2038ADA---CMF2038ADA - Inmate Self-Assessment Guide Rev. 1.22.2020</t>
  </si>
  <si>
    <t>BOOK---CMF2038---CMF2038 - Inmate Self-Assessment Guide Rev. 1.28.2020</t>
  </si>
  <si>
    <t>BOOK---CON-SAFETY-BK1---Construction Safety Orders Book 1 (CalPia)</t>
  </si>
  <si>
    <t>BOOK---CON-SAFETY-BK2---Construction Safety Orders Book 2 (CalPia)</t>
  </si>
  <si>
    <t>BOOK---Contentious Relationships---ACCI Contentious Relationships CR LS (W 116) CMC (60)</t>
  </si>
  <si>
    <t>BOOK---COR2038---COR2038 - Inmate Self-Assessment Guide Rev. 1.27.2020</t>
  </si>
  <si>
    <t>BOOK---CRC2038---CRC2038 - Inmate Self-Assessment Guide Rev. 1.27.2020</t>
  </si>
  <si>
    <t>BOOK---CRC-IN-ORIENT-ENG---New Inmate Orientation Manual / English For CRC, Norco</t>
  </si>
  <si>
    <t>05/22</t>
  </si>
  <si>
    <t>BOOK---CRC-IN-ORIENT-SP---Inmate Orientation Manual / Spanish For CRC, Norco</t>
  </si>
  <si>
    <t>BOOK---CSDE-BOOK-ROOFING INSTR---Roofing Workbook and Test</t>
  </si>
  <si>
    <t>BOOK---CSDE-BOOK-ROOFING---Roofing Workbook and Test</t>
  </si>
  <si>
    <t>BOOK---CSDE-BOOK-UNIDAD A INSTR---Introduction to Roofing/Waterproofing Apprenticeship (Spanish)</t>
  </si>
  <si>
    <t>BOOK---CSDE-BOOK-UNIDAD A---Introduction to Roofing/Waterproofing Apprenticeship (Spanish)</t>
  </si>
  <si>
    <t>BOOK---CSDE-BOOK-UNIDAD E INSTR---Introduction to Waterproofing and Dampproofing (Spanish)</t>
  </si>
  <si>
    <t>BOOK---CSDE-BOOK-UNIDAD E---Introduction to Waterproofing and Dampproofing (Spanish)</t>
  </si>
  <si>
    <t>BOOK---CSDE-BOOK-UNIT A---Introduction to Roofing/Waterproofing Apprenticeship</t>
  </si>
  <si>
    <t>BOOK---CSDE-BOOK-UNIT B INSTR---Common Materials</t>
  </si>
  <si>
    <t>BOOK---CSDE-BOOK-UNIT B---Common Materials</t>
  </si>
  <si>
    <t>BOOK---CSDE-BOOK-UNIT D---Built-Up Roofing</t>
  </si>
  <si>
    <t>BOOK---CSDE-BOOK-UNIT E---Waterproofing And Dampproofing</t>
  </si>
  <si>
    <t>BOOK---CSDE-BOOK-UNIT F---Cold-Applied Roofing and Caulking</t>
  </si>
  <si>
    <t>BOOK---CSDE-BOOK-UNIT G---Rigid Roofing</t>
  </si>
  <si>
    <t>BOOK---CSDE-BOOK-UNIT H---Asphalt and Wood Shingles</t>
  </si>
  <si>
    <t>BOOK---CSDE-BOOK-UNIT I---Plans and Specifications</t>
  </si>
  <si>
    <t>BOOK---CSDE-BOOK-UNIT K---Maintenance, Repair, and Reroofing</t>
  </si>
  <si>
    <t>BOOK---CSDE-BOOK-UNIT M---Metal Roofing Systems</t>
  </si>
  <si>
    <t>2.750 x 4.5</t>
  </si>
  <si>
    <t>07/22</t>
  </si>
  <si>
    <t>BOOK---CSP-COR-IOM---California State Prison - Corcoran Inmate Orientation Manual</t>
  </si>
  <si>
    <t>01/21</t>
  </si>
  <si>
    <t>BOOK---CSP-SAC-IN-ORIENT-E---CSP-SAC Inmate Orientation Handbook - English</t>
  </si>
  <si>
    <t>01/23</t>
  </si>
  <si>
    <t>BOOK---CSP-SAC-IN-ORIENT-E-LP---CSP-SAC Inmate Orientation Handbook - English (Large Print)</t>
  </si>
  <si>
    <t>11 x 14</t>
  </si>
  <si>
    <t>12/19</t>
  </si>
  <si>
    <t>BOOK---CSP-SAC-IN-ORIENT-S---CSP-SAC Inmate Orientation Handbook - Spanish</t>
  </si>
  <si>
    <t>BOOK---CSP-SAC-PROC---CSP Sacramento - Procurement Paperwork Training Guide</t>
  </si>
  <si>
    <t>09/16</t>
  </si>
  <si>
    <t>BOOK---CSUS-WRITING-UNIV---Writing the University, 2018 Edition (CALPIA)</t>
  </si>
  <si>
    <t>BOOK---CTF2038---CTF2038 - Inmate Self-Assessment Guide Rev. 1.27.2020</t>
  </si>
  <si>
    <t>BOOK---CVSP2038---CVSP2038 - Inmate Self-Assessment Guide Rev. 1.28.2020</t>
  </si>
  <si>
    <t>BOOK---CVSP2038SP---CVSP2038SP - Inmate Self-Assessment Guide Spanish Rev. 6.3.21</t>
  </si>
  <si>
    <t>06/21</t>
  </si>
  <si>
    <t>BOOK---DBT-BOOK---DBT Skills Training, Handouts And Homework</t>
  </si>
  <si>
    <t>04/22</t>
  </si>
  <si>
    <t>BOOK---DBT-SKILLS-TRAINING---DBT Skills Training Manual for Treating Borderline Personality Disorder</t>
  </si>
  <si>
    <t>BOOK---DFW-2025 SHRIMP LOG---DEPARTMENT OF FISH AND WILDLIFE MARINE REGION, BAY SHRIMP LOG BOOK, (50 SETS PER BOOK)</t>
  </si>
  <si>
    <t>8.5 x 7</t>
  </si>
  <si>
    <t>BOOK---DMCCF2038---DMCCF2038 - Inmate Self-Assessment Guide Rev. 1.27.2020</t>
  </si>
  <si>
    <t>BOOK---DPR-775---DPR GOLD FIELDS DISTRICT PRIVATE BOATER'S TRIP TICKET (Book of 60 TICKETS)</t>
  </si>
  <si>
    <t>4.5 X 7.5</t>
  </si>
  <si>
    <t>04/10</t>
  </si>
  <si>
    <t>BOOK---DVI2038---DVI2038 - Inmate Self-Assessment Guide Rev. 1.24.2020</t>
  </si>
  <si>
    <t>BOOK---EFFECT ON RECIDIVISM BOOK---CALPIA, THE EFFECT OF PRISON INDUSTRY ON RECIDIVISM BOOK, (IIT)</t>
  </si>
  <si>
    <t>11/21</t>
  </si>
  <si>
    <t>BOOK---ERPLx BINDER 2---CALPIA ERPlx Computing Environment (CALPIA)</t>
  </si>
  <si>
    <t>8 X 11</t>
  </si>
  <si>
    <t>10/19</t>
  </si>
  <si>
    <t>BOOK---ERPLx TRAINING BINDER---ERPLx Training Manufacturing Topics, ERP Resource Unit</t>
  </si>
  <si>
    <t>09/19</t>
  </si>
  <si>
    <t>BOOK---FCRF2038---FCRF2038 - Inmate Self-Assessment Guide Rev. 1.27.2020</t>
  </si>
  <si>
    <t>07/18</t>
  </si>
  <si>
    <t>BOOK---FSP2038---FSP2038 - Inmate Self-Assessment Guide Rev. 1.28.2020</t>
  </si>
  <si>
    <t>BOOK---FSP41-0068-E---Booklet-Inmate/Patient Orientation Handbook To Healthcare Services-English</t>
  </si>
  <si>
    <t>02/13</t>
  </si>
  <si>
    <t>BOOK---FSP41-0068-S---Booklet-Inmate/Patient Orientation Handbook To Healthcare Services-Spanish</t>
  </si>
  <si>
    <t>03/09</t>
  </si>
  <si>
    <t>BOOK---FSP41-0078---Booklet-The Facts About Fillings (English)</t>
  </si>
  <si>
    <t>05/04</t>
  </si>
  <si>
    <t>BOOK---FSP41-0078-S---Booklet-The Facts About Fillings (Spanish)</t>
  </si>
  <si>
    <t>BOOK---FSP-IN-ORIENT-BK---Folsom State Prison Inmate Orientation Handbook</t>
  </si>
  <si>
    <t>01/16</t>
  </si>
  <si>
    <t>07/16</t>
  </si>
  <si>
    <t>BOOK---FWF2038ADA---FWF2038ADA - Inmate Self-Assessment Guide Rev. 1.27.2020</t>
  </si>
  <si>
    <t>BOOK---FWF2038---FWF2038 - Inmate Self-Assessment Guide Rev. 12.30.19</t>
  </si>
  <si>
    <t>BOOK---GFMR Moch-Ups---GFMR Moch-Ups - 16 Pages</t>
  </si>
  <si>
    <t>24 x 36</t>
  </si>
  <si>
    <t>BOOK---GRAD PROGRAM---Graduation Program (8 Pages)</t>
  </si>
  <si>
    <t>10/17</t>
  </si>
  <si>
    <t>BOOK---GRAD YEARBOOK---Yearbook (80 Pages)</t>
  </si>
  <si>
    <t>BOOK---HCS PATIENT ORIENT ENG LP---PATIENT ORIENTATION TO HEALTH CARE SERVICES (ENGLISH) LARGE PRINT BOOK</t>
  </si>
  <si>
    <t>03/23</t>
  </si>
  <si>
    <t>BOOK---HCS PATIENT ORIENT ENG---PATIENT ORIENTATION TO HEALTH CARE SERVICES (ENGLISH) BOOK</t>
  </si>
  <si>
    <t>BOOK---HCS PATIENT ORIENT SP LP---PATIENT ORIENTATION TO HEALTH CARE SERVICES (SPANISH) LARGE PRINT BOOK</t>
  </si>
  <si>
    <t>BOOK---HCS PATIENT ORIENT SP---PATIENT ORIENTATION TO HEALTH CARE SERVICES (SPANISH) BOOK</t>
  </si>
  <si>
    <t>BOOK---HCS-FANS BOOK---HEALTH CARE SERVICES FOOD AND NUTRITION SERVICES (FANS) POLICY AND PROCEDURE MANUAL</t>
  </si>
  <si>
    <t>09/21</t>
  </si>
  <si>
    <t>BOOK---HCS-MED DIET MAN---HEALTH CARE SERVICES MEDICAL DIET MANUAL</t>
  </si>
  <si>
    <t>10/21</t>
  </si>
  <si>
    <t>BOOK---HDSP2038ADA---HDSP2038ADA - Inmate Self-Assessment Guide Rev. 1.27.2020</t>
  </si>
  <si>
    <t>BOOK---HDSP2038---HDSP2038 - Inmate Self-Assessment Guide Rev. 1.27.2020</t>
  </si>
  <si>
    <t>BOOK---HFM-INSTRUCT-GUIDE---Healthcare Facilities Maintenance, Instructor's Guide</t>
  </si>
  <si>
    <t>04/16</t>
  </si>
  <si>
    <t>BOOK---HFM-JOB-HAZ---Healthcare Facilities Maintenance, Job Hazard Analysis, HFM- F021</t>
  </si>
  <si>
    <t>10/20</t>
  </si>
  <si>
    <t>BOOK---HFM-ORIENT---Healthcare Facilities Maintenance, Offender Orientation (CALPIA)</t>
  </si>
  <si>
    <t>BOOK---HFM-PPR-MAN-3H---Healthcare Facilities Maintenance, Procedures, Policies &amp; Rules Manual (For HFM Binder)</t>
  </si>
  <si>
    <t>BOOK---HFM-PPR-MAN---Healthcare Facilities Maintenance, Procedures, Policies &amp; Rules Manual (CALPIA)</t>
  </si>
  <si>
    <t>BOOK---HFM-SBN-PLUS-EDITING---Health Facility Maintenance SBN + Editing Book</t>
  </si>
  <si>
    <t>10 X 7.5</t>
  </si>
  <si>
    <t>BOOK---HFM-SBN-PLUS-REPORTS---Health Facility Maintenance SBN + Reports Book</t>
  </si>
  <si>
    <t>BOOK---HFM-SBN-PLUS-TABLET---Health Facility Maintenance SBN + Tablet Training Book</t>
  </si>
  <si>
    <t>BOOK---HFM-STAFF-TR---Healthcare Facilities Maintenance, Staff Training (CALPIA)</t>
  </si>
  <si>
    <t>BOOK---HFTI NOTICE RED TAG---NOTICE OF “RED TAG” WITHHOLD FROM SALE, DEPARTMENT OF CONSUMER AFFAIRS, BUREAU OF HOUSEHOLD GOODS AND</t>
  </si>
  <si>
    <t>BOOK---HOTM STUDENT WKBK GR 4---HOTM Student Workbook - Grade 4</t>
  </si>
  <si>
    <t>BOOK---HOTM STUDENT WKBK GR 5---HOTM Student Workbook - Grade 5</t>
  </si>
  <si>
    <t>BOOK---HOTM STUDENT WKBK GR 6---HOTM Student Workbook - Grade 6</t>
  </si>
  <si>
    <t>BOOK---HOTM TEACH LESSON GR 4---HOTM Teach Lesson - Grade 4</t>
  </si>
  <si>
    <t>BOOK---HOTM TEACH LESSON GR 5---HOTM Teach Lesson - Grade 5</t>
  </si>
  <si>
    <t>BOOK---HOTM TEACH LESSON GR 6---HOTM Teach Lesson - Grade 6</t>
  </si>
  <si>
    <t>BOOK---INMATE SELF-ASSESSMENT PAMPH---Inmate Self-Assesment Pamphlet</t>
  </si>
  <si>
    <t>BOOK---ISP2038---ISP2038 - Inmate Self-Assessment Guide Rev. 1.28.2020</t>
  </si>
  <si>
    <t>BOOK---JOURNALING 101 VOL 1---Prepare for Success While Serving Time, Self-Help With Journaling 101, Vol 1, Page 1-113 in Book, CDCR Division of Rehabilatative</t>
  </si>
  <si>
    <t>02/23</t>
  </si>
  <si>
    <t>BOOK---JOURNALING 101 VOL 2---Prepare for Success While Serving Time, Self-Help With Journaling 101, Vol 2, Pages 114-227 in Book, CDCR Division of Rehabilatative</t>
  </si>
  <si>
    <t>BOOK---KVSP2038---KVSP2038 - Inmate Self-Assessment Guide Rev. 1.27.2020</t>
  </si>
  <si>
    <t>BOOK---LAC2038---LAC2038 - Inmate Self-Assessment Guide Rev. 1.23.2020</t>
  </si>
  <si>
    <t>BOOK---LE-38a---California Department of Forestry and Fire Protection, CALFIRE FIRE SAFETY INSPECTION LEGAL NOTICE FORM,  (Book of 25)</t>
  </si>
  <si>
    <t>11.625 x 8.5</t>
  </si>
  <si>
    <t>BOOK---LEGION-PLANNING-GUIDE---Legion Planning Guide - Legion Panel System (CALPIA)</t>
  </si>
  <si>
    <t>BOOK---LEGISLATE REPORT---CALPIA REPORT TO THE LEGISLATURE FY 2023–24,IIT</t>
  </si>
  <si>
    <t>11/24</t>
  </si>
  <si>
    <t>BOOK---MCSP2038ADA---MCSP2038ADA - Inmate Self-Assessment Guide Rev. 1.24.2020</t>
  </si>
  <si>
    <t>BOOK---MCSP2038---MCSP2038 - Inmate Self-Assessment Guide Rev. 1.24.2020</t>
  </si>
  <si>
    <t>BOOK---ME-15---California Department of Forestry and Fire Protection, REPORT OF EQUIPMENT INSPECTION (Book of 25)</t>
  </si>
  <si>
    <t>07/93</t>
  </si>
  <si>
    <t>BOOK---MENTAL HEALTH 2020---A FIRST RESPONDER’S GUIDE  FOR PERSONS WITH MENTAL ILLNESS OR DEVELOPMENTAL DISABILITY   (Spiral Binding)</t>
  </si>
  <si>
    <t>05/20</t>
  </si>
  <si>
    <t>BOOK---MIS-SERV-CAT 16-460---MIS Management Information Systems Service Catalog 2016/2017</t>
  </si>
  <si>
    <t>BOOK---NCIA-DIRECTORY---NCIA Directory IIT</t>
  </si>
  <si>
    <t>12/23</t>
  </si>
  <si>
    <t>BOOK---NCIA-NEWS---NCIA News</t>
  </si>
  <si>
    <t>01/25</t>
  </si>
  <si>
    <t>BOOK---NKSP2038---NKSP2038 - Inmate Self-Assessment Guide Rev. 1.24.2020</t>
  </si>
  <si>
    <t>BOOK---OFFENDER GUIDE SP---An Offender’s Guide to Restitution Responsibilies For Adults, Office of Victim and Survivor Rights and Services, SPANISH</t>
  </si>
  <si>
    <t>BOOK---OJT INSTRUCTOR GUIDE 1---Custody and Mental Health Partnership On-the- Job Training Lesson 1</t>
  </si>
  <si>
    <t>BOOK---OJT INSTRUCTOR GUIDE 2---A Day in the Life of Custody and Mental Health Operations On-the-Job Training Lesson 2</t>
  </si>
  <si>
    <t>01/18</t>
  </si>
  <si>
    <t>BOOK---OJT INSTRUCTOR GUIDE 3---Employee Conduct and Professionalism On-the- Job Training Lesson 3</t>
  </si>
  <si>
    <t>BOOK---OJT INSTRUCTOR GUIDE 4---Team Dynamics and Communication Skills On- the-Job Training Lesson 4</t>
  </si>
  <si>
    <t>BOOK---OJT INSTRUCTOR GUIDE 5---Effective Communication and De-Escalation Strategies for Mentally Ill Inmate-Patients On-the-Job Training Lesson 5</t>
  </si>
  <si>
    <t>BOOK---OJT INSTRUCTOR GUIDE 6---Boundaries and Confidentiality On-the-Job Training Lesson 6</t>
  </si>
  <si>
    <t>BOOK---OJT INSTRUCTOR GUIDE 7---Mental Illness, Staff Perceptions, and Misrepresenting Symptoms On-the-Job Training Lesson 7</t>
  </si>
  <si>
    <t>BOOK---OJT INSTRUCTOR GUIDE 8---Goals of Mental Health Treatment in a Correctional Setting On-the-Job Training Lesson 8</t>
  </si>
  <si>
    <t>BOOK---OJT PARTICIPANTS MANUAL 1---Custody and Mental Health Partnership On- the-Job Training Lesson 1</t>
  </si>
  <si>
    <t>BOOK---OJT PARTICIPANTS MANUAL 2---A Day in the Life of Custody and Mental Health Operations On-the-Job Training Lesson 2</t>
  </si>
  <si>
    <t>BOOK---OJT PARTICIPANTS MANUAL 3---Employee Conduct and Professionalism On- the-Job Training Lesson 3</t>
  </si>
  <si>
    <t>BOOK---OJT PARTICIPANTS MANUAL 4---Team Dynamics and Communication Skills On-the-Job Training Lesson 4</t>
  </si>
  <si>
    <t>BOOK---OJT PARTICIPANTS MANUAL 5---Effective Communication and De- Escalation Strategies for Mentally Ill Inmate-Patients On-the-Job Training Lesson 5</t>
  </si>
  <si>
    <t>BOOK---OJT PARTICIPANTS MANUAL 6---Boundaries and Confidentiality On-the-Job Training Lesson 6</t>
  </si>
  <si>
    <t>BOOK---OJT PARTICIPANTS MANUAL 7---Mental Illness, Staff Perceptions, and Misrepresenting Symptoms On-the-Job Training Lesson 7</t>
  </si>
  <si>
    <t>BOOK---OJT PARTICIPANTS MANUAL 8---Goals of Mental Health Treatment in a Correctional Setting On-the-Job Training Lesson 8</t>
  </si>
  <si>
    <t>BOOK---ONBOARDING NOTEBOOK 3---Onboarding Notebook 3 [Square Fold]</t>
  </si>
  <si>
    <t>BOOK---PBSP2038---PBSP2038 - Inmate Self-Assessment Guide Rev. 1.24.2020</t>
  </si>
  <si>
    <t>BOOK---PIA-ANNUAL-PLAN---CALPIA Annual Plan [8-page Book]</t>
  </si>
  <si>
    <t>BOOK---PIA-BUS-PLAN---CALPIA Strategic Business Plan [20-page Book]</t>
  </si>
  <si>
    <t>01/24</t>
  </si>
  <si>
    <t>BOOK---PLATA-NURSING-PROTO---PLATA Nursing Protocols Book</t>
  </si>
  <si>
    <t>02/18</t>
  </si>
  <si>
    <t>BOOK---POCKET BOOK-GO-118-A---Rail Operations and Safety Branch GO-118-A, 26- D, PU Code 7662, Guidelines Pocket Book</t>
  </si>
  <si>
    <t>4 x 7</t>
  </si>
  <si>
    <t>06/17</t>
  </si>
  <si>
    <t>BOOK---POCKET BOOK-GO-72-B---Rail Operations and Safety Branch GO-72-B, 75- D, 135, 161, 126, Guidelines Pocket Book</t>
  </si>
  <si>
    <t>BOOK---PREA ORIENTATION Handbook ENG---PREA Information for Orientation HandBook (English)</t>
  </si>
  <si>
    <t>BOOK---PREA ORIENTATION Handbook SP---PREA Information for Orientation HandBook (Spanish)</t>
  </si>
  <si>
    <t>11/15</t>
  </si>
  <si>
    <t>BOOK---PREA-BOOKLET-E---Sexual Abuse/Assault Prevention &amp; Intervention (English)</t>
  </si>
  <si>
    <t>BOOK---PREA-BOOKLET-S---Sexual Abuse/Assault Prevention &amp; Intervention (Spanish)</t>
  </si>
  <si>
    <t>BOOK---PRE-APPRE-BK1---Carpenters Pre-Apprenticeship Book 1 (CalPia)</t>
  </si>
  <si>
    <t>05/16</t>
  </si>
  <si>
    <t>BOOK---PRE-APPRE-BK2---Carpenters Pre-Apprenticeship Book 2 (CalPia)</t>
  </si>
  <si>
    <t>BOOK---PRE-APPRE-BK3---Carpenters Pre-Apprenticeship Book 3 (CalPia)</t>
  </si>
  <si>
    <t>BOOK---PRE-APPRE-BK4---Carpenters Pre-Apprenticeship Book 4 (CalPia)</t>
  </si>
  <si>
    <t>BOOK---PRE-APPRE-BK5---Carpenters Pre-Apprenticeship Book 5 (CalPia)</t>
  </si>
  <si>
    <t>BOOK---PRE-APPRE-BK6---Carpenters Pre-Apprenticeship Book 6 (CalPia)</t>
  </si>
  <si>
    <t>BOOK---PREPRESS TRAINEE MANUAL---Printing Industries of America Prepress Skills, Training Program</t>
  </si>
  <si>
    <t>07/09</t>
  </si>
  <si>
    <t>BOOK---PRIME-CARE-RN-BOOK---Primary Care RN Training Mini Book (CSP-SAC)</t>
  </si>
  <si>
    <t>02/17</t>
  </si>
  <si>
    <t>BOOK---PT-ORIENT-HCS-HDBK LP---Patient Orientation to Health Care Services Handbook (English) Large Print</t>
  </si>
  <si>
    <t>BOOK---PT-ORIENT-HCS-HDBK---Patient Orientation to Health Care Services Handbook (English)</t>
  </si>
  <si>
    <t>BOOK---PT-ORIENT-HCS-HDBK-S LP---Patient Orientation to Health Care Services Handbook (Spanish) Large Print</t>
  </si>
  <si>
    <t>BOOK---PT-ORIENT-HCS-HDBK-S---Patient Orientation to Health Care Services Handbook (Spanish)</t>
  </si>
  <si>
    <t>BOOK---PUB-HEALTH-RN-BOOK---Public Health RN Training Mini Book (CSP-SAC)</t>
  </si>
  <si>
    <t>BOOK---PVSP2038---PVSP2038 - Inmate Self-Assessment Guide Rev. 1.27.2020</t>
  </si>
  <si>
    <t>BOOK---READING WRITING SKILLS TEST---Reading Comprehension and Writing Skills Text</t>
  </si>
  <si>
    <t>BOOK---RJD2038ADA---RJD2038ADA - Inmate Self-Assessment Guide Rev. 1.27.2020</t>
  </si>
  <si>
    <t>BOOK---RJD2038---RJD2038 - Inmate Self-Assessment Guide Rev. 1.27.2020</t>
  </si>
  <si>
    <t>BOOK---RJD-PAIN MAN-WORKBOOK---Facilitator's Guide</t>
  </si>
  <si>
    <t>BOOK---RJD-PAIN-MAN-WORKBOOK 2---Self Help Guide for Living with Cronic Pain</t>
  </si>
  <si>
    <t>BOOK---SAC2038---SAC2038 - Inmate Self-Assessment Guide Rev. 1.27.2020</t>
  </si>
  <si>
    <t>BOOK---SATF2038ADA---SATF2038ADA - Inmate Self-Assessment Guide Rev. 1.6.2020</t>
  </si>
  <si>
    <t>BOOK---SATF2038---SATF2038 - Inmate Self-Assessment Guide Rev. 12.30.19</t>
  </si>
  <si>
    <t>BOOK---SATF-IN-ORIENT-ENG LT---Inmate Orientation Manual (Large Text) / English SATF (COR)</t>
  </si>
  <si>
    <t>BOOK---SATF-IN-ORIENT-SP LT---Inmate Orientation Manua (Large Text) / Spanish SATF (COR)</t>
  </si>
  <si>
    <t>BOOK---SATF-IN-ORIENT-SP---Inmate Orientation Manual / Spanish  SATF (COR)</t>
  </si>
  <si>
    <t>BOOKS---CALFIRE HEPSPM BOOK LG---CALFIRE HIRED EQUIPMENT PROGRAM 2024 SUPPLIER PARTICIPATION MANUAL</t>
  </si>
  <si>
    <t>BOOKS</t>
  </si>
  <si>
    <t>BOOKS---CALFIRE HEPSPM BOOK---CALFIRE HIRED EQUIPMENT PROGRAM 2024 SUPPLIER PARTICIPATION MANUAL</t>
  </si>
  <si>
    <t>BOOKS---CDPH FDB PRESENTATION MANUAL---Pre-Standardization Training Presentations, CDPH FDB Procedures for Standardization of Retail Food Safety</t>
  </si>
  <si>
    <t>BOOKS---CDPH FDB WORKBOOK---Pre-Standardization Training Presentations, CDPH FDB Procedures for Standardization of Retail Food Safety Inspection Officers,</t>
  </si>
  <si>
    <t>BOOK---SLO MPA KIDS GUIDE---SLO MPA Kids' Coastal Explorer Guide, English</t>
  </si>
  <si>
    <t>BOOK---SOARING EAGLES JOURNAL---FSP Souring Eagles 12-Week Journal</t>
  </si>
  <si>
    <t>BOOK---SOL2038---SOL2038 - Inmate Self-Assessment Guide Rev. 1.27.2020</t>
  </si>
  <si>
    <t>BOOK---SPAN Relaciones Contenciosas---ACCI SPAN Relaciones Contenciosas CR LC   S (W 116 S) CMC (60)</t>
  </si>
  <si>
    <t>BOOK---SQ2038---SQ2038 - Inmate Self-Assessment Guide Rev. 1.27.2020</t>
  </si>
  <si>
    <t>BOOK---STAFF DEVELOPMENT BINDER---CALPIA Staff Development Binder,</t>
  </si>
  <si>
    <t>BOOK---START NOW FAC MANUAL---Start Now Faciitator Manual Version 3.0 05-24- 2018</t>
  </si>
  <si>
    <t>BOOK---STD-271---AUTOMOBILE MAINTENANCE, PERMANENT RECORD BOOK (32 PAGES)</t>
  </si>
  <si>
    <t>9 x 5.5</t>
  </si>
  <si>
    <t>04/15</t>
  </si>
  <si>
    <t>BOOK---STD-273-BK---Monthly Travel Log Book (25 NCR-2PT per Book)</t>
  </si>
  <si>
    <t>08/18</t>
  </si>
  <si>
    <t>BOOK---StoriesfromtheField---2017 Stories From The Field Book</t>
  </si>
  <si>
    <t>BOOK---STRATEGIC PLAN---CALPIA STRATEGIC BUSINESS PLAN 2021–2024</t>
  </si>
  <si>
    <t>BOOK---SVSP2038ADA---SVSP2038ADA - Inmate Self-Assessment Guide Rev. 1.28.2020</t>
  </si>
  <si>
    <t>BOOK---SVSP2038---SVSP2038 - Inmate Self-Assessment Guide Rev. 1.28.2020</t>
  </si>
  <si>
    <t>BOOK---TheGOGIWay-MANUAL---TheGOGIWayToPowerUp</t>
  </si>
  <si>
    <t>04/20</t>
  </si>
  <si>
    <t>BOOK---TITLE 15 BK---Title 15, Division 8, California Code of Regulations (Book)</t>
  </si>
  <si>
    <t>BOOK---TMCCF2038---TMCCF2038 - Inmate Self-Assessment Guide Rev. 1.27.2020</t>
  </si>
  <si>
    <t>BOOK---TR-ACBC-1-4---Transitions, Another Chance, A Better Choice Particpant Guide, Modules 1-4</t>
  </si>
  <si>
    <t>BOOK---TR-ACBC-5-7---Transitions, Another Chance, A Better Choice Particpant Guide, Modules 5-7</t>
  </si>
  <si>
    <t>BOOK---TR-MONS-1-6---Transitions, Money Smart Particpant Guide, Modules 1-6</t>
  </si>
  <si>
    <t>BOOK---TR-MONS-7-11---Transitions, Money Smart Particpant Guide, Modules 7-11</t>
  </si>
  <si>
    <t>BOOK---VOLUNTEER-HAND-BK SP---A Guide to Volunteer Service Within the California State Prison System</t>
  </si>
  <si>
    <t>BOOK---VOLUNTEER-HAND-BK---A Guide to Volunteer Service Within the California State Prison System</t>
  </si>
  <si>
    <t>BOOK---VSP2038---VSP2038 - Inmate Self-Assessment Guide Rev. 1.27.2020</t>
  </si>
  <si>
    <t>BOOK---WORKER OSHS TRAINING---Worker Occupation Safety and Health Specialist Training Book</t>
  </si>
  <si>
    <t>03/18</t>
  </si>
  <si>
    <t>BOOK---WSP2038---WSP2038 - Inmate Self-Assessment Guide Rev. 1.28.2020</t>
  </si>
  <si>
    <t>BROCH---CALMORTGAGE BROCHURE---CALMORTGAGE LOAN INSURANCE PROGRAM, HELPING TO BUILD A HEALTHY CALIFORNIA</t>
  </si>
  <si>
    <t>BROCH</t>
  </si>
  <si>
    <t>4.625 x 8.5</t>
  </si>
  <si>
    <t>09/22</t>
  </si>
  <si>
    <t>8.5 x 3.625</t>
  </si>
  <si>
    <t>03/25</t>
  </si>
  <si>
    <t>BROCH---E2E ENTRY TO EMPLOYMENT---CALPIA E2E BENEFITS &amp; OPPORTUNITIES, EMPLOYER COMMUNICATIONS TO EMPLOYER CONNECTIONS</t>
  </si>
  <si>
    <t>BROCH---GFMR-INFO-BROCHURE---General Facilities Maintenance &amp; Repair Brochure</t>
  </si>
  <si>
    <t>BROCH---HELP II BROCHURE---California Health Facilities Financing Authority HELP II</t>
  </si>
  <si>
    <t>4.375 x 6.750</t>
  </si>
  <si>
    <t>BROCH---JV-PROGRAM---Joint Venture Program Brochure</t>
  </si>
  <si>
    <t>02/12</t>
  </si>
  <si>
    <t>BROCH---OPOS-R8---Physical Fitness Test Brochure</t>
  </si>
  <si>
    <t>5 x 4.5</t>
  </si>
  <si>
    <t>BROCH---OPOS-R9---Become a Peace Officer Brochure, Apply with the California Department of Corrections and Rehabilitation</t>
  </si>
  <si>
    <t>3.625 x 8.5</t>
  </si>
  <si>
    <t>BROCH---OVSRS ACCOUNTABILITY SP---VICTIMS &amp; SERVICE RIGHTS AND SERVICES, SPANISH, PAMPHLET</t>
  </si>
  <si>
    <t>BROCH---OVSRS BROCHURE SPAN---VICTIMS &amp; SERVICE RIGHTS AND SERVICES, SPANISH, PAMPHLET</t>
  </si>
  <si>
    <t>4 x 9</t>
  </si>
  <si>
    <t>BROCH---Plastic Source Control---Plastic Source Control Program, Safeguarding public health, sanitation infrastructure and the environment, California Men’s Colony</t>
  </si>
  <si>
    <t>BROCH---SANTA ROSA PLAIN BROCHURE---CDFW Bay Delta Region THREATENED &amp; ENDANGERED SPECIES OF THE SANTA ROSA PLAIN</t>
  </si>
  <si>
    <t>CALENDAR---CALPIA CALENDAR,18X24, IIT---CALPIA CALENDAR,18X24, JOINCDCR.COM, IIT</t>
  </si>
  <si>
    <t>18 x 24</t>
  </si>
  <si>
    <t>CALENDAR</t>
  </si>
  <si>
    <t>8/20</t>
  </si>
  <si>
    <t>CALENDAR---CALPIA CALENDAR,18X24---CALPIA CALENDAR,18X24, JOINCDCR.COM</t>
  </si>
  <si>
    <t>CALENDAR---CALPIA CALENDAR,9X12, IIT---CALPIA CALENDAR,9X12, JOINCDCR.COM,</t>
  </si>
  <si>
    <t>9 x 12</t>
  </si>
  <si>
    <t>CALENDAR---CALPIA CALENDAR,9X12---CALPIA CALENDAR,9X12, JOINCDCR.COM,</t>
  </si>
  <si>
    <t>CALENDAR---CDCR CALENDAR DESIGN 1 18x24---CDCR CALENDAR DESIGN 1, 18x24</t>
  </si>
  <si>
    <t>CALENDAR---CDCR CALENDAR DESIGN 1 9X12---CDCR CALENDAR DESIGN 1, 9X12</t>
  </si>
  <si>
    <t>CALENDAR---CDCR CALENDAR DESIGN 2 18x24---CDCR CALENDAR DESIGN 2, 18x24</t>
  </si>
  <si>
    <t>CALENDAR---CDCR CALENDAR DESIGN 2 9X12---CDCR CALENDAR DESIGN 2, 9X12</t>
  </si>
  <si>
    <t>CALENDAR---CDCR CALENDAR DESIGN 3 18x24---CDCR CALENDAR DESIGN 3, 18x24</t>
  </si>
  <si>
    <t>CALENDAR---CDCR CALENDAR DESIGN 3 9X12---CDCR CALENDAR DESIGN 3, 9X12</t>
  </si>
  <si>
    <t>CALENDAR---CDCR RECRUIT ACADEMIC 18X24---Calendar, Reach Within, Shape the Future, California Department of Corrections and Rehabilitation Peace Officer</t>
  </si>
  <si>
    <t>07/21</t>
  </si>
  <si>
    <t>CALENDAR---CDCR RECRUIT ACADEMIC 9X12---Calendar, Reach Within, Shape the Future, California Department of Corrections and Rehabilitation Peace Officer Careers</t>
  </si>
  <si>
    <t>CALENDAR---CDCR RECRUIT DIVERSITY 18X24---Calendar, Committed to Decersity, Equity, and Inclusion, California Department of Corrections and Rehabilitation Peace</t>
  </si>
  <si>
    <t>CALENDAR---CDCR RECRUIT DIVERSITY 9X12---Calendar, Committed to Decersity, Equity, and Inclusion, California Department of Corrections and Rehabilitation Peace</t>
  </si>
  <si>
    <t>CALENDAR---CDCR RECRUIT MILITARY 9X12---Calendar, We Hire Heroes, California Department of Corrections and Rehabilitation Peace Officer Careers</t>
  </si>
  <si>
    <t>4 x 6</t>
  </si>
  <si>
    <t>CARD</t>
  </si>
  <si>
    <t>04/14</t>
  </si>
  <si>
    <t>CARD---ASP-IWF-Photo-Card---ASP IWF Photo Project Card</t>
  </si>
  <si>
    <t>3.75 x 2.25</t>
  </si>
  <si>
    <t>CARD---CALFIRE CARD 2---CALFIRE LOGO, "OFFICE OF THE EXECUTIVE TEAM"</t>
  </si>
  <si>
    <t>5.5 x 4</t>
  </si>
  <si>
    <t>7/22</t>
  </si>
  <si>
    <t>CARD---CALVET-MC-10---CALVET Meal Card - $10 (Printing on Back) [Color] [Numbered]</t>
  </si>
  <si>
    <t>3.5 x 2</t>
  </si>
  <si>
    <t>02/14</t>
  </si>
  <si>
    <t>CARD---CALVET-MC-20---CALVET Meal Card - $20 (Printing on Back) [Color] [Numbered]</t>
  </si>
  <si>
    <t>CARD---CALVET-MC-5---CALVET Meal Card - $5 (Printing on Back) [Color] [Numbered]</t>
  </si>
  <si>
    <t>CARD---CCCF-0103-B---Inmate Record Card (California City Correctional Facility)</t>
  </si>
  <si>
    <t>7.75 X 5.25</t>
  </si>
  <si>
    <t>06/18</t>
  </si>
  <si>
    <t>CARD---CCI-0001---Emergency Contact Card</t>
  </si>
  <si>
    <t>3 x 5</t>
  </si>
  <si>
    <t>CARD---CCI-0045-A---Inmate Pass-Heat Medication Alert (2 Sided Black Ink, Manila Cardstock)</t>
  </si>
  <si>
    <t>3.75 x 2.125</t>
  </si>
  <si>
    <t>04/11</t>
  </si>
  <si>
    <t>CARD---CDC-0103-B---Inmate Record Card</t>
  </si>
  <si>
    <t>11 x 7</t>
  </si>
  <si>
    <t>08/87</t>
  </si>
  <si>
    <t>CARD---CDC-0117-Z---Cell Assignment Card</t>
  </si>
  <si>
    <t>4.75 X 5.75</t>
  </si>
  <si>
    <t>02/88</t>
  </si>
  <si>
    <t>CARD---CDC-0133---Inmate Activity Card</t>
  </si>
  <si>
    <t>4 x 2.5</t>
  </si>
  <si>
    <t>08/93</t>
  </si>
  <si>
    <t>CARD---CDC-0154---Record Of Academic Achievement</t>
  </si>
  <si>
    <t>10/98</t>
  </si>
  <si>
    <t>CARD---CDC-0861---Weapons Qualification Card, CHEMICAL AGENTS TRAINING, EMERGENCY PLANS TRAINING</t>
  </si>
  <si>
    <t>7.5 x 3.5</t>
  </si>
  <si>
    <t>01/88</t>
  </si>
  <si>
    <t>CARD---CDCR-1244-A---Disability &amp; Effective Communication Log</t>
  </si>
  <si>
    <t>02/09</t>
  </si>
  <si>
    <t>CARD---CDCR-2229---Firearm Qualification Card</t>
  </si>
  <si>
    <t>2 x 3.5</t>
  </si>
  <si>
    <t>08/14</t>
  </si>
  <si>
    <t>CARD---CDCR-3030-B-KOS---Religious Diet Card - Kosher (Blue Card)</t>
  </si>
  <si>
    <t>3.5 x 2.5</t>
  </si>
  <si>
    <t>CARD---CDCR-3030-B-VEG---Religious Diet Card - Vegetarian (Green Card)</t>
  </si>
  <si>
    <t>CARD---CDCR-7392---Patient Care Tracking Record</t>
  </si>
  <si>
    <t>12/09</t>
  </si>
  <si>
    <t>CARD---CDCR-7460---Health Maintenance Record</t>
  </si>
  <si>
    <t>05/10</t>
  </si>
  <si>
    <t>CARD---CEN-0102-Yel---Housing Assignment Bedcard (3.5" x 4.25", Yellow) (CENT)</t>
  </si>
  <si>
    <t>3.5 x 4.25</t>
  </si>
  <si>
    <t>02/08</t>
  </si>
  <si>
    <t>CARD---CEN-0281-C---Chain Of Custody Evidence Card (CEN) (White 11x8.5 90# Index), Black Ink  2 Sided Printing</t>
  </si>
  <si>
    <t>04/13</t>
  </si>
  <si>
    <t>CARD---CHCF-0416---Bed Card (CHCF)</t>
  </si>
  <si>
    <t>4.25 x 5.5</t>
  </si>
  <si>
    <t>07/14</t>
  </si>
  <si>
    <t>CARD---CMC 03.31-F020---KNITTING MILL, HOSIERY SHIPPING TICKET</t>
  </si>
  <si>
    <t>2.625 X 5</t>
  </si>
  <si>
    <t>CARD---CMC-03.31-F050---PIA KNITTING MILL MACHINE REPAIR AND PART ORDER SHEET</t>
  </si>
  <si>
    <t>CARD---CMC-GR-002---CHECK LIST - GASOLINE, Automotive Maintenance Department Service Station</t>
  </si>
  <si>
    <t>3.5 x 8.5</t>
  </si>
  <si>
    <t>12/22</t>
  </si>
  <si>
    <t>CARD---CMC-MED-010---CMC-MED-010, MEDICAL ACTIVITY CARD</t>
  </si>
  <si>
    <t>4.25 X 2.5</t>
  </si>
  <si>
    <t>CARD---CMC-MED-019---CMC-MED-019, INSULIN ACTIVITY CARD</t>
  </si>
  <si>
    <t>10/14</t>
  </si>
  <si>
    <t>CARD---DFW-VISITOR-REG-CARD---Department of Fish and Wildlife Visitor Registration Card (Numbered Red)</t>
  </si>
  <si>
    <t>5 x 7</t>
  </si>
  <si>
    <t>07/19</t>
  </si>
  <si>
    <t>CARD---DVI-WARDEN CARD---DVI Warden Greeting Card</t>
  </si>
  <si>
    <t>5.4375 x 4.1875</t>
  </si>
  <si>
    <t>CARD---EMPLOYEE WELLNESS BUSCARD---EMPLOYEE WELLNESS BUSINESS CARDS, 500</t>
  </si>
  <si>
    <t>BX</t>
  </si>
  <si>
    <t>CARD---FSP-0178---Folsom State Prison Gate Pass, For Photo, and Assignment Information</t>
  </si>
  <si>
    <t>2.375 x 3.5</t>
  </si>
  <si>
    <t>CARD---GA-0160-H---Inmate Property Card</t>
  </si>
  <si>
    <t>CARD---MCSP-0416---Bed Card (MCSP)</t>
  </si>
  <si>
    <t>10/10</t>
  </si>
  <si>
    <t>CARD---MCSP-0435---Inmate Property Card (MCSP)</t>
  </si>
  <si>
    <t>03/15</t>
  </si>
  <si>
    <t>CARD---MCSP-0477---Housing/Assignment Photo Bedcard-White (3.5" x 4.25") (MCSP)</t>
  </si>
  <si>
    <t>01/11</t>
  </si>
  <si>
    <t>CARD---MCSP-WARDEN CARD---MCSP Warden Greeting Card</t>
  </si>
  <si>
    <t>CARD---OPOS-C3---Card, CO Recruitment Card (Document Explaining CO Employment Oppportunities)</t>
  </si>
  <si>
    <t>CARD---OPOS-R6---Now Hiring Correctional Officers Card</t>
  </si>
  <si>
    <t>CARD---PIA-21-0014---CARD-"Important!-Read These Safety Instructions Before Using This Chair" (PIA Furniture) (IIT Price)</t>
  </si>
  <si>
    <t>6.5 x 2.750</t>
  </si>
  <si>
    <t>09/11</t>
  </si>
  <si>
    <t>05/25</t>
  </si>
  <si>
    <t>CARD---PREA-ELIM-POLICY-CARD---CDCR Prison Rape Elimination Policy Pocket Card</t>
  </si>
  <si>
    <t>2.75 x 4.5</t>
  </si>
  <si>
    <t>CARD---PVSP-PO-0006---Employee Index Card (PVSP-Personnel)</t>
  </si>
  <si>
    <t>01/07</t>
  </si>
  <si>
    <t>CARDS---CAL-0102-Che---Housing Assignment Bedcard (3.5" x 4.25", Cherry) (CAL)</t>
  </si>
  <si>
    <t>CARDS</t>
  </si>
  <si>
    <t>CARDS---CAL-0102-Sal---Housing Assignment Bedcard (3.5" x 4.25", Salmon) (CAL)</t>
  </si>
  <si>
    <t>CARDS---CAL-0102-Whi---Housing Assignment Bedcard (3.5" x 4.25", White) (CAL)</t>
  </si>
  <si>
    <t>CARDS---CAL-0102-Yel---Housing Assignment Bedcard (3.5" x 4.25", Yellow) (CAL)</t>
  </si>
  <si>
    <t>CARDS---CALFIRE CARD 1---CALFIRE LOGO, "OFFICE OF THE DIRECTOR"</t>
  </si>
  <si>
    <t>CARDS---CALPIA (HFM) Recruit Card---CALPIA (HFM) Recruit, CALPIA IS NOW HIRING! FOR CUSTODIAN VACANCIES STATEWIDE</t>
  </si>
  <si>
    <t>CARDS---CALPIA RECRUIT BUS CARD 1---CALPIA Recruitment Business Card 1, (Folsom Bridge Graphic), Join our team &amp; help others succeed!</t>
  </si>
  <si>
    <t>CARDS---CALPIA RECRUIT BUS CARD 2---CALPIA Recruitment Business Card 2, (Folsom Dam Graphic), Join our team &amp; help others succeed!</t>
  </si>
  <si>
    <t>CARDS---CALVET-VENDER-CARD---CALVET Vender Tracking Card</t>
  </si>
  <si>
    <t>8 x 5</t>
  </si>
  <si>
    <t>CARDS---CCWF-1003---Investigative Services Chain Of Control/Evidence Card (CCWF)</t>
  </si>
  <si>
    <t>11/11</t>
  </si>
  <si>
    <t>CARDS---CCWF-B009---Employee Photo/Emergency Information Card</t>
  </si>
  <si>
    <t>5.5 x 4.25</t>
  </si>
  <si>
    <t>CARDS---CDC-0103-A---Warden's Inmate Record Card</t>
  </si>
  <si>
    <t>08/97</t>
  </si>
  <si>
    <t>CARDS---CDC-0120---Record Of Inmate's Visits</t>
  </si>
  <si>
    <t>05/88</t>
  </si>
  <si>
    <t>CARDS---CDC-0160-H---Inmate Property Control Card</t>
  </si>
  <si>
    <t>09/91</t>
  </si>
  <si>
    <t>CARDS---CDC-0176---Clothing Record Card (Men)</t>
  </si>
  <si>
    <t>02/66</t>
  </si>
  <si>
    <t>CARDS---CDC-0183---Clothing Record Card (Women)</t>
  </si>
  <si>
    <t>06/89</t>
  </si>
  <si>
    <t>CARDS---CDC-0262---Custody Classification Assignments</t>
  </si>
  <si>
    <t>12/87</t>
  </si>
  <si>
    <t>CARDS---CDC-0856---Personnel Provisionary/Annual Report Status</t>
  </si>
  <si>
    <t>5 x 3</t>
  </si>
  <si>
    <t>10/87</t>
  </si>
  <si>
    <t>CARDS---CDC-1115---Employee Leave Record-Full Time</t>
  </si>
  <si>
    <t>CARDS---CDC-1117---Employee Leave Record-Intermittent</t>
  </si>
  <si>
    <t>11/87</t>
  </si>
  <si>
    <t>CARDS---CDC-1153---UNIFORM ALLOWANCE RECORD</t>
  </si>
  <si>
    <t>5 X 8</t>
  </si>
  <si>
    <t>CARDS---CDCR-1128---Parole Outpatient Clinic-Appointment Reminder Card</t>
  </si>
  <si>
    <t>4.5 X 2.25</t>
  </si>
  <si>
    <t>CARDS---CDCR-1734---AA/NA Meetings</t>
  </si>
  <si>
    <t>3.5 x 4.75</t>
  </si>
  <si>
    <t>CARDS---CDCR-1803---Off-Duty Firearm</t>
  </si>
  <si>
    <t>3.25 x 4.5</t>
  </si>
  <si>
    <t>03/21</t>
  </si>
  <si>
    <t>CARDS---CDCR-3030-B-RMA---Religious Diet Card - RMA (Yellow Card)</t>
  </si>
  <si>
    <t>CARDS---CEN-0101 GA II B SHIFT---Cell Assignment Cards</t>
  </si>
  <si>
    <t>6.5 x 5.125</t>
  </si>
  <si>
    <t>06/15</t>
  </si>
  <si>
    <t>CARDS---CEN-0102-Tan---Housing Assignment Bedcard (3.5" x 4.25", Tan) (CENT)</t>
  </si>
  <si>
    <t>CARDS---CIM-0102-RCC---RC Central Control Bedcards (CIM)</t>
  </si>
  <si>
    <t>3.5 x 3.5</t>
  </si>
  <si>
    <t>11/10</t>
  </si>
  <si>
    <t>CARDS---CMC-PH-CD---CMC Photo Ducat Card</t>
  </si>
  <si>
    <t>2.25 x 3.75</t>
  </si>
  <si>
    <t>05/14</t>
  </si>
  <si>
    <t>CARDS---CMC-PR-641---Employee Record</t>
  </si>
  <si>
    <t>CARDS---CR-100---FINGERPRINT FORM, SUPERIOR COURT OF CALIFORNIA, COUNTY OF MONTEREY (Rev. January 24, 2012)</t>
  </si>
  <si>
    <t>01/12</t>
  </si>
  <si>
    <t>CARDS---CSP-FAC-E-VOC-GATE-PASS G---Facility E Voc Gate Minimum Facility Gate Pass (Green) Centinela State Prison</t>
  </si>
  <si>
    <t>2.25 x 3.625</t>
  </si>
  <si>
    <t>CARDS---CSP-FAC-E-VOC-GATE-PASS W---Facility E Voc Gate Minimum Facility Gate Pass (White) Centinela State Prison</t>
  </si>
  <si>
    <t>CARDS---CSP-RETAIN-TOWER-7-PASS B---Retain In Tower 7 Minimum Facility Gate Pass (Blue) Centinela State Prison</t>
  </si>
  <si>
    <t>CARDS---CSP-RETAIN-TOWER-7-PASS G---Retain In Tower 7 Minimum Facility Gate Pass (Green) Centinela State Prison</t>
  </si>
  <si>
    <t>CARDS---CSP-SAC-BED-CARDS---Bed Cards (Black (Blue), White (White), Other (Canary), Hisp-BB (Green)) (Each PkgQty=500 Cards of each Ethnic)</t>
  </si>
  <si>
    <t>1 x 2.625</t>
  </si>
  <si>
    <t>CARDS---CVSP READY TO DEPLOY---CVSP READY TO DEPLOY CARD</t>
  </si>
  <si>
    <t>3 x 5.875</t>
  </si>
  <si>
    <t>CARDS---DAPO-POSTCARD---Now Hiring, Become a Parole Agent</t>
  </si>
  <si>
    <t>CARDS---DHS-8608---Immunization Record &amp; History</t>
  </si>
  <si>
    <t>01/00</t>
  </si>
  <si>
    <t>CARDS---DIR DOSH LCO INFO CARD---Be an LCO Investigator, Start Your Career With the Labor Commissioner’s Office (LCO), Department of Industrial Relations</t>
  </si>
  <si>
    <t>CARDS---DPR GLOVE CARDS ENG---Glove Category Selection Key, Respirator Restrictions</t>
  </si>
  <si>
    <t>3.5 X 2.125</t>
  </si>
  <si>
    <t>CARDS---DPR GLOVE CARDS SP---Clave para Selección de Categoría de Guante, Restricciones del Respirador</t>
  </si>
  <si>
    <t>CARDS---DPR-111B---Daily Equipment Report - Hours</t>
  </si>
  <si>
    <t>10/16</t>
  </si>
  <si>
    <t>CARDS---DPR-111C---Daily Equipment Report - Heavy Duty Vehicles</t>
  </si>
  <si>
    <t>CARDS---DPR-161---Equipment Operator Certification Card</t>
  </si>
  <si>
    <t>3.375 x 6.375</t>
  </si>
  <si>
    <t>CARDS---DPR-208-E---2022 VOLUNTEER PASS, State of California - Natural Resources Agency, Department of Parks and Recreation</t>
  </si>
  <si>
    <t>3.125 X 2.25</t>
  </si>
  <si>
    <t>CARDS---DPR-405-B---Aquatic Rescue</t>
  </si>
  <si>
    <t>05/11</t>
  </si>
  <si>
    <t>CARDS---DPR-453---Receipt &amp; Camp Registration</t>
  </si>
  <si>
    <t>2.5 x 4</t>
  </si>
  <si>
    <t>01/10</t>
  </si>
  <si>
    <t>CARDS---DPR-53---Camp Registration</t>
  </si>
  <si>
    <t>01/74</t>
  </si>
  <si>
    <t>CARDS---DPR-680---Golden Bear Pass</t>
  </si>
  <si>
    <t>2.125 x 3.375</t>
  </si>
  <si>
    <t>CARDS---DPR-847---Limited Use Golden Bear Pass</t>
  </si>
  <si>
    <t>CARDS---FSP-0588-F---Clothing Room Record Card-Folsom Womens Facility (FSP- FWF)</t>
  </si>
  <si>
    <t>CARDS---FSP-0608---Folsom State Prison Gate Pass</t>
  </si>
  <si>
    <t>5 x 3.5</t>
  </si>
  <si>
    <t>06/11</t>
  </si>
  <si>
    <t>CARDS---GA-341---Employee Salary Deduction Card</t>
  </si>
  <si>
    <t>02/16</t>
  </si>
  <si>
    <t>CARDS---GAP-4943---Central Control Card</t>
  </si>
  <si>
    <t>3.5 x 4-7/8</t>
  </si>
  <si>
    <t>05/23</t>
  </si>
  <si>
    <t>CARDS---KEEP’EM SAFE CARD, STAFF---Signs of Suicide Pocket Card, Staff Version</t>
  </si>
  <si>
    <t>CARDS---MCSP-517---Emergency Contact Card</t>
  </si>
  <si>
    <t>3.625 x 5.5</t>
  </si>
  <si>
    <t>02/01</t>
  </si>
  <si>
    <t>3 x 5.750</t>
  </si>
  <si>
    <t>03/20</t>
  </si>
  <si>
    <t>CARDS---NKSP-Photo-Card---NKSP Photo Project Card</t>
  </si>
  <si>
    <t>12/16</t>
  </si>
  <si>
    <t>CARDS---OPOS-GEN-POST---General Postcard, Friends and Family Career Opportunities,Two Steps to State JobOpportunities</t>
  </si>
  <si>
    <t>CARDS---SAC-0588---Clothing Room Record Card (SAC)</t>
  </si>
  <si>
    <t>CARDS---SAC-0608---Gate Pass (CSP-SAC)</t>
  </si>
  <si>
    <t>CARDS---SCC BROWN CARD---SIERRA CONSERVATION CENTER BROWN CARD</t>
  </si>
  <si>
    <t>4 x 2.625</t>
  </si>
  <si>
    <t>CARDS---SCC-2562---Evidence Card (SCC)</t>
  </si>
  <si>
    <t>CARDS---SCC-4943---Central Control Card</t>
  </si>
  <si>
    <t>3.5x4.875</t>
  </si>
  <si>
    <t>CARDS---SCC-CAMP-0144 (BLUE)---Assignment/Bed Picture Card (SCC-Camp)</t>
  </si>
  <si>
    <t>4.250 x 5.5</t>
  </si>
  <si>
    <t>CARDS---SCC-CAMP-0144 (WHITE)---Assignment/Bed Picture Card (SCC-Camp)</t>
  </si>
  <si>
    <t>03/17</t>
  </si>
  <si>
    <t>CARDS---VGA-0142---Property Card</t>
  </si>
  <si>
    <t>8.5 x 8.5</t>
  </si>
  <si>
    <t>03/02</t>
  </si>
  <si>
    <t>CARDS---VGA-0173---Hobby Activity Card, FSP</t>
  </si>
  <si>
    <t>CARD---SVSP-PSYCH-IN-CARD---Salinas Valley State Prison Psychiatric Inpatient Program Card, [Laminated]</t>
  </si>
  <si>
    <t>05/19</t>
  </si>
  <si>
    <t>CARD---VGA-0195---Picture Card</t>
  </si>
  <si>
    <t>11/91</t>
  </si>
  <si>
    <t>CARD---VGA-0223---FSP Bed Assignment Card (3.5"W x 5.5"H)</t>
  </si>
  <si>
    <t>3.5 x 5.5</t>
  </si>
  <si>
    <t>CARD---VGA-0572---Clothing Record Card</t>
  </si>
  <si>
    <t>03/08</t>
  </si>
  <si>
    <t>CERT---CDTFA-111 CERTIFICATE---CERTIFICATE OF VEHICLE, MOBILEHOME OR COMMERCIAL COACH USE TAX CLEARANCE, STATE OF CALIFORNIA</t>
  </si>
  <si>
    <t>CERT</t>
  </si>
  <si>
    <t>07/17</t>
  </si>
  <si>
    <t>CERT---CSD-CERT---California School for the Deaf Certificate [Color State Seal]</t>
  </si>
  <si>
    <t>8 x 6</t>
  </si>
  <si>
    <t>CERT---CSD-CERT-COMPLETION---California School for the Deaf Certificate of Completion [Color State Seal]</t>
  </si>
  <si>
    <t>CERT---FSP41-0108-C---Certificate, Reflex Blue Ink Border Only</t>
  </si>
  <si>
    <t>11/16</t>
  </si>
  <si>
    <t>CERT---FSP41-0108-G---Certificate, Green Ink Border, Green Ink Screened CDCR Logo</t>
  </si>
  <si>
    <t>CERT---FSP41-0108-H---Certificate, Reflex Blue Ink Border, Reflex Blue Ink Screened State Seal</t>
  </si>
  <si>
    <t>CERT---FSP41-0108-J---Certificate, Gold Ink Border, Gold Ink Screened State Seal</t>
  </si>
  <si>
    <t>CERT---FSP41-0150---Certificate Of Completion, Gold Ink Border &amp; Black Ink Text</t>
  </si>
  <si>
    <t>CERT---GFMR Certificate---Certificate-Completion, Career Technical Education, General Facilities Maintenance Repair Program</t>
  </si>
  <si>
    <t>CERT---NFES-1272---Certificate-Course Completion, Forest Fire Training Program</t>
  </si>
  <si>
    <t>06/07</t>
  </si>
  <si>
    <t>CERT---SCC-FFTP-0154---Certificate-Completion, Forest Fire Training Program (SCC)</t>
  </si>
  <si>
    <t>03/24</t>
  </si>
  <si>
    <t>11 x 17</t>
  </si>
  <si>
    <t>EM PROC</t>
  </si>
  <si>
    <t>FLYER---AGPA COMPENSATION TENURED---Tenured Compensation Package, Maximum. ASSOCIATE GOVERNMENTAL PROGRAM ANALYST</t>
  </si>
  <si>
    <t>FLYER</t>
  </si>
  <si>
    <t>FLYER---CDCR ACADEMIC COLLEGE---CDCR Academic College Flyer, Make A Difference in Your Community</t>
  </si>
  <si>
    <t>08/22</t>
  </si>
  <si>
    <t>FLYER---CDCR ACADEMIC HS---CDCR Academic High School Flyer, Your career is waiting for you</t>
  </si>
  <si>
    <t>FLYER---DAPO-FLIER---Now Hiring, Become a Parole Agent</t>
  </si>
  <si>
    <t>FLYER---FLAG-CARE-FLIER---Flag Care and Etiquette</t>
  </si>
  <si>
    <t>3.375 X 7.75</t>
  </si>
  <si>
    <t>05/17</t>
  </si>
  <si>
    <t>09/07</t>
  </si>
  <si>
    <t>Flyer---JV-PROGRAM-FLIER---Joint Venture Program Contract Manufacturing Cleaning &amp; Personal Care Products (CALPIA)</t>
  </si>
  <si>
    <t>Flyer</t>
  </si>
  <si>
    <t>08/17</t>
  </si>
  <si>
    <t>FLYER---OPOS 2023-24 GENERAL FLYER---CDCR, BECOME A CORRECTIONAL OFFICER: MINIMUM QUALIFICATIONS, BENEFITS, ANNUAL INCENTIVES, "APPLY</t>
  </si>
  <si>
    <t>11/23</t>
  </si>
  <si>
    <t>FLYER---OPOS 2023-24 MILITARY FLYER---CDCR, BECOME A PEACE OFFICER: "USE YOUR POST 9/11 G.I. BILL"</t>
  </si>
  <si>
    <t>FLYER---OPOS-C2---General Flyer, CO Recruitment, with map on back - (Flyer Illustrating CO Employment Opportunity)</t>
  </si>
  <si>
    <t>FLYER---OPOS-R5---Promo Path CO Recruit Flyer  (Flyer Illustrating CO Employment Opportunity)</t>
  </si>
  <si>
    <t>6 x 9</t>
  </si>
  <si>
    <t>01/19</t>
  </si>
  <si>
    <t>FLYER---R3 HOUSING SOLUTIONS---Rebilitation-Restorating-Respite Micro Home Village Integrated Housing and Community Solutions Flyer</t>
  </si>
  <si>
    <t>FLYER---R3 TINY HOME---Rebilitation-Restorating-Respite Integrated Micro Home Village Solutions for Veterans, Farm Workers, Students and Homeless Individuals and</t>
  </si>
  <si>
    <t>FLYERS---COVID-19 FAQ'S FLYERS---COVID-19 FREQUENTLY ASKED QUESTIONS</t>
  </si>
  <si>
    <t>FLYERS</t>
  </si>
  <si>
    <t>FLYER---SENATE BILL-132, FLYER ENG---The Transgender Respect, Agency and Dignity Act, Senate Bill 132 English</t>
  </si>
  <si>
    <t>04/23</t>
  </si>
  <si>
    <t>FLYER---SENATE BILL-132, FLYER SP---The Transgender Respect, Agency and Dignity Act, Senate Bill 132 Spanish</t>
  </si>
  <si>
    <t>FLYER---VFW-FLYER---PUT YOUR MILITARY EXPERIENCE TO WORK! USE YOUR POST 9/11 G.I. BILL</t>
  </si>
  <si>
    <t>FORM---ASP-CAN-DIST-LOG---Avenal State Prison Canteen Distribribution Log</t>
  </si>
  <si>
    <t>14 x 8.5</t>
  </si>
  <si>
    <t>FORM</t>
  </si>
  <si>
    <t>FORM---AT2506---Authorization for Extra Hours</t>
  </si>
  <si>
    <t>10/08</t>
  </si>
  <si>
    <t>FORM---BILL-OF-LADING-E-WASTE---Bill Of Lading - E-Waste</t>
  </si>
  <si>
    <t>FORM---BPH-1073---Notice &amp; Request For Assistance At Parole Proceeding</t>
  </si>
  <si>
    <t>02/11</t>
  </si>
  <si>
    <t>FORM---BPH-1074---Request For Reasonable Accomodation-Grievance Process (VALDIVIA)</t>
  </si>
  <si>
    <t>01/06</t>
  </si>
  <si>
    <t>FORM---CAL-0010---Cell/Locker Search Receipt</t>
  </si>
  <si>
    <t>4.25 x 11</t>
  </si>
  <si>
    <t>09/04</t>
  </si>
  <si>
    <t>FORM---CC-010---City Of Chino Public Works Service Request</t>
  </si>
  <si>
    <t>FORM---CCC-0004---CCR-3287-A-4 Search Notification</t>
  </si>
  <si>
    <t>10/03</t>
  </si>
  <si>
    <t>FORM---CCC-0128-C---CCC Medical/Dental Lay-in Chrono</t>
  </si>
  <si>
    <t>02/15</t>
  </si>
  <si>
    <t>FORM---CCC-VEH-INSP---Vehicle Inspection Report Card</t>
  </si>
  <si>
    <t>FORM---CCI-0024---Request For Clothing (CCI)</t>
  </si>
  <si>
    <t>5.3125 x 4.25</t>
  </si>
  <si>
    <t>FORM---CCI-0025---CCI Cell Search Receipt - Facility A B C D E</t>
  </si>
  <si>
    <t>3.666 x 8.5</t>
  </si>
  <si>
    <t>08/15</t>
  </si>
  <si>
    <t>FORM---CCWF-0016---Confiscated Property Receipt (CCWF)</t>
  </si>
  <si>
    <t>FORM---CCWF-0058---Daily Receiving and Release Log</t>
  </si>
  <si>
    <t>FORM---CCWF-1002---Report on Narcotic Identification Kit (NIK) Drug Screen Test</t>
  </si>
  <si>
    <t>07/15</t>
  </si>
  <si>
    <t>FORM---CCWF-B004---Food Distribution Sheet (CCWF)</t>
  </si>
  <si>
    <t>05/13</t>
  </si>
  <si>
    <t>FORM---CCWF-C043---Administrative Segregation (Ad Seg) Pre-Admittance Property Inventory</t>
  </si>
  <si>
    <t>FORM---CCWF-VIS-BUS---CCWF Get On The Bus Pass</t>
  </si>
  <si>
    <t>FORM---CDC-0102---Release Statement</t>
  </si>
  <si>
    <t>05/92</t>
  </si>
  <si>
    <t>FORM---CDC-0114-A---Inmate Segregation Record</t>
  </si>
  <si>
    <t>10/99</t>
  </si>
  <si>
    <t>FORM---CDC-0117---Daily Record Of Cell &amp; Employment Changes</t>
  </si>
  <si>
    <t>FORM---CDC-0123---Body Receipt</t>
  </si>
  <si>
    <t>03/97</t>
  </si>
  <si>
    <t>FORM---CDC-0127---Notification Of Death/Injury/Illness</t>
  </si>
  <si>
    <t>06/01</t>
  </si>
  <si>
    <t>FORM---CDC-0128-B---Chrono-General</t>
  </si>
  <si>
    <t>04/74</t>
  </si>
  <si>
    <t>FORM---CDC-0128-C---Chrono-Medical/Psych/Dental</t>
  </si>
  <si>
    <t>01/96</t>
  </si>
  <si>
    <t>FORM---CDC-0129---Inmate Pass</t>
  </si>
  <si>
    <t>07/88</t>
  </si>
  <si>
    <t>FORM---CDC-0129-PIA---Inmate Pass, For CALPIA use.</t>
  </si>
  <si>
    <t>FORM---CDC-0132---Inmate Work Application</t>
  </si>
  <si>
    <t>02/78</t>
  </si>
  <si>
    <t>FORM---CDC-0143---Inmate Property Transfer Receipt</t>
  </si>
  <si>
    <t>02/00</t>
  </si>
  <si>
    <t>FORM---CDC-0153-A---Certificate Of Achievement-Vocational/Educational</t>
  </si>
  <si>
    <t>11/92</t>
  </si>
  <si>
    <t>FORM---CDC-0153-B---Vocational Certificate Completion</t>
  </si>
  <si>
    <t>FORM---CDC-0154-A---Certificate Of Achievement-Academic Education</t>
  </si>
  <si>
    <t>FORM---CDC-0154-B---Certificate Of Completion Of Program-Academic Education</t>
  </si>
  <si>
    <t>FORM---CDC-0154-C---Certificate Of Completion-Academic</t>
  </si>
  <si>
    <t>FORM---CDC-0161---Warden's Checkout Order</t>
  </si>
  <si>
    <t>10/01</t>
  </si>
  <si>
    <t>FORM---CDC-0165---Application For Handicraft Privilege</t>
  </si>
  <si>
    <t>07/95</t>
  </si>
  <si>
    <t>FORM---CDC-0193---Trust Account Withdrawal Order</t>
  </si>
  <si>
    <t>FORM---CDC-0240-B---Inmate Authorization To Pay For Eyeglasses/ Others</t>
  </si>
  <si>
    <t>02/95</t>
  </si>
  <si>
    <t>FORM---CDC-0294---Interstate Compact/Federal Bureau Of Investigation/ Placement Agreement</t>
  </si>
  <si>
    <t>06/96</t>
  </si>
  <si>
    <t>FORM---CDC-0643---Notice &amp; Demand For Trial (Inmate To DA / PC-1381)</t>
  </si>
  <si>
    <t>FORM---CDC-0648---REPORT OF SEPARATION</t>
  </si>
  <si>
    <t>04/02</t>
  </si>
  <si>
    <t>FORM---CDC-0668---Affidavit In Support Of Motion To Dismiss</t>
  </si>
  <si>
    <t>FORM---CDC-0669---Motion To Dismiss Criminal Pending</t>
  </si>
  <si>
    <t>03/92</t>
  </si>
  <si>
    <t>FORM---CDC-0670---Order Of Dismissal (Penal Code 1381)</t>
  </si>
  <si>
    <t>FORM---CDC-0804---Notice Of Pending CDC-0115</t>
  </si>
  <si>
    <t>08/00</t>
  </si>
  <si>
    <t>FORM---CDC-0810-A---Confidential Information Listing Know. Of Receipt</t>
  </si>
  <si>
    <t>05/03</t>
  </si>
  <si>
    <t>FORM---CDC-0834---Meal Sampler Report</t>
  </si>
  <si>
    <t>10/79</t>
  </si>
  <si>
    <t>FORM---CDC-0868---Catastrophic Time Bank Request</t>
  </si>
  <si>
    <t>09/88</t>
  </si>
  <si>
    <t>FORM---CDC-0869---CATASTROPHIC TIME BANK DONATION AUTHORIATION</t>
  </si>
  <si>
    <t>11/88</t>
  </si>
  <si>
    <t>FORM---CDC-0887-B---Notice Of Visitor Approval/Denial/Termination/Suspension</t>
  </si>
  <si>
    <t>01/03</t>
  </si>
  <si>
    <t>FORM---CDC-0887---Notice Of Visitor</t>
  </si>
  <si>
    <t>FORM---CDC-0894---Emergency Notification Information</t>
  </si>
  <si>
    <t>09/92</t>
  </si>
  <si>
    <t>FORM---CDC-0958---Application For Restoration Of Credits</t>
  </si>
  <si>
    <t>FORM---CDC-0982---Referral Memorandum</t>
  </si>
  <si>
    <t>02/87</t>
  </si>
  <si>
    <t>FORM---CDC-1031---Acknowledgement Of Receipt</t>
  </si>
  <si>
    <t>08/88</t>
  </si>
  <si>
    <t>FORM---CDC-1032---Computation Review Hearing</t>
  </si>
  <si>
    <t>12/86</t>
  </si>
  <si>
    <t>FORM---CDC-1033---Computation Review Hearing Decision</t>
  </si>
  <si>
    <t>FORM---CDC-1046---Family Visit Application</t>
  </si>
  <si>
    <t>FORM---CDC-1060---Special Purchase Order</t>
  </si>
  <si>
    <t>06/99</t>
  </si>
  <si>
    <t>FORM---CDC-1069---Family Visiting Inventory Form</t>
  </si>
  <si>
    <t>06/87</t>
  </si>
  <si>
    <t>FORM---CDC-1070-A---FAMILY VISIT INMATE PROPERTLY INVENTORY-FEMALE INMATE ITEMS</t>
  </si>
  <si>
    <t>FORM---CDC-1070---FAMILY VISIT INMATE PROPERTLY INVENTORY-MALE INMATE ITEMS</t>
  </si>
  <si>
    <t>FORM---CDC-1072---Family Visit Inmate Notification</t>
  </si>
  <si>
    <t>04/88</t>
  </si>
  <si>
    <t>FORM---CDC-1081---Attorney/Legal Visit Notice</t>
  </si>
  <si>
    <t>FORM---CDC-1230---Special Handicraft Contract</t>
  </si>
  <si>
    <t>11/89</t>
  </si>
  <si>
    <t>FORM---CDC-128-0---DOCUMENT RECEIPT</t>
  </si>
  <si>
    <t>08/92</t>
  </si>
  <si>
    <t>FORM---CDC-1450---Search Record</t>
  </si>
  <si>
    <t>8.5 x 3.67</t>
  </si>
  <si>
    <t>07/91</t>
  </si>
  <si>
    <t>FORM---CDC-1508-A---Informe Mensual De La Persona…</t>
  </si>
  <si>
    <t>08/96</t>
  </si>
  <si>
    <t>FORM---CDC-1719---Equipment Acceptance Of Responsibility</t>
  </si>
  <si>
    <t>02/91</t>
  </si>
  <si>
    <t>FORM---CDC-1847---Request For Time Off</t>
  </si>
  <si>
    <t>FORM---CDC-1882-B---Administrative Segregation/SHU Double Cell Review</t>
  </si>
  <si>
    <t>01/01</t>
  </si>
  <si>
    <t>FORM---CDC-1893---Personnel/Accounting Warrant Clearance Sheet</t>
  </si>
  <si>
    <t>03/00</t>
  </si>
  <si>
    <t>FORM---CDC-1897-L---Calculation Worksheet-Controlling Discharge Date</t>
  </si>
  <si>
    <t>04/00</t>
  </si>
  <si>
    <t>FORM---CDC-7221---Physician's Orders</t>
  </si>
  <si>
    <t>04/90</t>
  </si>
  <si>
    <t>FORM---CDC-7224---Ophthamologic Examination</t>
  </si>
  <si>
    <t>09/77</t>
  </si>
  <si>
    <t>FORM---CDC-7225-A---Refusal Of Examination &amp;/or Treatment  (TB)</t>
  </si>
  <si>
    <t>FORM---CDC-7225-B---Refusal Of Examination &amp;/or Treatment-Spanish (TB)</t>
  </si>
  <si>
    <t>FORM---CDC-7227---Electrocardiogram Report</t>
  </si>
  <si>
    <t>FORM---CDC-7231-A---Outpatient Medication Administration Record</t>
  </si>
  <si>
    <t>11/02</t>
  </si>
  <si>
    <t>FORM---CDC-7231---Inpatient Medication Record</t>
  </si>
  <si>
    <t>FORM---CDC-7243---HCS Physician Request For Services</t>
  </si>
  <si>
    <t>FORM---CDC-7252---Request For Authorization-Temporary Removal For Medical Treatment</t>
  </si>
  <si>
    <t>03/93</t>
  </si>
  <si>
    <t>FORM---CDC-7289---Patient File Review Log</t>
  </si>
  <si>
    <t>07/90</t>
  </si>
  <si>
    <t>FORM---CDC-7298---Medical History Questionnaire</t>
  </si>
  <si>
    <t>05/90</t>
  </si>
  <si>
    <t>FORM---CDC-7323---CCC/Facilities Inmate Health Care Advice-Record</t>
  </si>
  <si>
    <t>08/91</t>
  </si>
  <si>
    <t>FORM---CDC-7334---TB Skin Test Record</t>
  </si>
  <si>
    <t>FORM---CDC-7346---Employee Refusal Of Treatment</t>
  </si>
  <si>
    <t>FORM---CDC-7347---Employee Authorization For Use/Disclosure Of Medical Info</t>
  </si>
  <si>
    <t>FORM---CDC-7348-A---Employee Authorization.    Disclosure Of Medical Test To CDC</t>
  </si>
  <si>
    <t>04/93</t>
  </si>
  <si>
    <t>FORM---CDC-7348-B---Written Medical Opinion</t>
  </si>
  <si>
    <t>FORM---CDC-7348-C---Evaluation/Certif. TB Referral To Health Care Provider</t>
  </si>
  <si>
    <t>FORM---CDC-7348---Post-Exposure Referral To Health Provider</t>
  </si>
  <si>
    <t>FORM---CDC-7382---Treatment Record</t>
  </si>
  <si>
    <t>09/97</t>
  </si>
  <si>
    <t>FORM---CDC-7396---General Medical Chronic Care Intake Evaluation</t>
  </si>
  <si>
    <t>03/03</t>
  </si>
  <si>
    <t>FORM---CDC-7404---Emergency Medical Response Evaluation</t>
  </si>
  <si>
    <t>04/03</t>
  </si>
  <si>
    <t>FORM---CDCR 415-A---COMMUNITY PARTICIPANT MOTHER PROGRAM - NOTICE TO CHILD’S CARETAKER/GUARDIAN</t>
  </si>
  <si>
    <t>A - P</t>
  </si>
  <si>
    <t>08/24</t>
  </si>
  <si>
    <t>FORM---CDCR 415-B---COMMUNITY PARTICIPANT MOTHER PROGRAM - NOTICE TO CHILD’S COUNTY CHILDREN'S SERVICES</t>
  </si>
  <si>
    <t>FORM---CDCR 415-C---COMMUNITY PARTICIPANT MOTHER PROGRAM - ASSESSMENT OF APPLICATION</t>
  </si>
  <si>
    <t>FORM---CDCR 415---COMMUNITY PARTICIPANT MOTHER PROGRAM - APPLICATION</t>
  </si>
  <si>
    <t>FORM---CDCR 415-D---COMMUNITY PARTICIPANT MOTHER PROGRAM - NOTIFICATION</t>
  </si>
  <si>
    <t>FORM---CDCR 415-E---COMMUNITY PARTICIPANT MOTHER PROGRAM - RECOMMENDATION TO BOARD OF PAROLE HEARINGS FOR RETAIN/RETURN</t>
  </si>
  <si>
    <t>FORM---CDCR 415-F---COMMUNITY PARTICIPANT MOTHER PROGRAM - DETERMINATION OF ELIGIBILITY</t>
  </si>
  <si>
    <t>FORM---CDCR 415-H---COMMUNITY PARTICIPANT MOTHER PROGRAM - AUTHORIZATION AND RELEASE</t>
  </si>
  <si>
    <t>FORM---CDCR 415-J---COMMUNITY PARTICIPANT MOTHER PROGRAM - CHILD RELEASE AUTHORIZATION</t>
  </si>
  <si>
    <t>FORM---CDCR 415-K---COMMUNITY PARTICIPANT MOTHER PROGRAM - APPLICATION SCREENING WORKSHEET</t>
  </si>
  <si>
    <t>FORM---CDCR 415-L---COMMUNITY PARTICIPANT MOTHER PROGRAM - PARTICIPANT PLACEMENT AGREEMENT</t>
  </si>
  <si>
    <t>FORM---CDCR 602-1 SP---CDCR 602-1 SP GRIEVANCE / 1824 REASONABLE ACCOMMODATION REQUEST</t>
  </si>
  <si>
    <t>FORM---CDCR 602-1---CDCR 602-1 GRIEVANCE / 1824 REASONABLE ACCOMMODATION REQUEST</t>
  </si>
  <si>
    <t>FORM---CDCR 602-2 SP---APELACIÓN DE UNA DENUNCIA (APPEAL OF GRIEVANCE)</t>
  </si>
  <si>
    <t>01/22</t>
  </si>
  <si>
    <t>FORM---CDCR 602-2---APPEAL</t>
  </si>
  <si>
    <t>FORM---CDCR 602-3 SP---SOLICITUD PARA IMPLEMENTAR MEDIDAS CORRECTIVAS (REQUEST TO IMPLEMENT REMEDIES)</t>
  </si>
  <si>
    <t>FORM---CDCR 602-3---REQUEST TO IMPLEMENT OVERDUE REMEDY</t>
  </si>
  <si>
    <t>FORM---CDCR 602-HC A---Health Care Grievance Attachment</t>
  </si>
  <si>
    <t>FORM---CDCR 602-HC A-SP---Health Care Grievance Attachment (Spanish)</t>
  </si>
  <si>
    <t>FORM---CDCR 602-HC---Health Care Grievance</t>
  </si>
  <si>
    <t>FORM---CDCR 602-HC-SP---Health Care Grievance (Spanish)</t>
  </si>
  <si>
    <t>FORM---CDCR MH-7302---MENTAL HEALTH SUMMARY OF 7301 JOINT DSH/CDCR CONFERENCES (3 Pages)</t>
  </si>
  <si>
    <t>02/25</t>
  </si>
  <si>
    <t>FORM---CDCR MH-7694---ALERT, Emergency Medication Authorization</t>
  </si>
  <si>
    <t>FORM---CDCR MH-7695-1---ALERT PC 2602 – GRANTED</t>
  </si>
  <si>
    <t>FORM---CDCR MH-7695-2---ALERT PC 2602 – HEARING CONTINUANCE</t>
  </si>
  <si>
    <t>FORM---CDCR MH-7695-3---ALERT PC 2602 – PETITION DENIED BY JUDGE</t>
  </si>
  <si>
    <t>FORM---CDCR MH-7695-4---ALERT PC 2602 – PETITION WITHDRAWN</t>
  </si>
  <si>
    <t>FORM---CDCR-0106-SP---Visiting Questionnaire-Spanish</t>
  </si>
  <si>
    <t>FORM---CDCR-0106---Visiting Questionnaire</t>
  </si>
  <si>
    <t>FORM---CDCR-0114-CSW---Contraband Surveillance Watch Log</t>
  </si>
  <si>
    <t>FORM---CDCR-0128-D---Dental Priority Classification Chrono</t>
  </si>
  <si>
    <t>06/12</t>
  </si>
  <si>
    <t>FORM---CDCR-0134---Records Transfer Check Sheet</t>
  </si>
  <si>
    <t>08/06</t>
  </si>
  <si>
    <t>FORM---CDCR-0196-B---Intake History &amp; Physical Form</t>
  </si>
  <si>
    <t>FORM---CDCR-0237-A---Health Record-Dental Reception Center Screening &amp; Instructions</t>
  </si>
  <si>
    <t>FORM---CDCR-0237-B-1---Health Record-Supplemental Mainline-Examination, Changes &amp; Additions To Dental Treatment Plan…</t>
  </si>
  <si>
    <t>08/10</t>
  </si>
  <si>
    <t>FORM---CDCR-0237-B---Dental Examination and Treatment Plan</t>
  </si>
  <si>
    <t>FORM---CDCR-0237-C-1---Supplemental To Dental Progress Notes &amp; Instructions</t>
  </si>
  <si>
    <t>FORM---CDCR-0237-C---Dental Progress Notes &amp; Instructions</t>
  </si>
  <si>
    <t>FORM---CDCR-0237-E---Plaque Index Scoring Record &amp; Instructions (Dental)</t>
  </si>
  <si>
    <t>08/08</t>
  </si>
  <si>
    <t>FORM---CDCR-0237-F---Health Record-Dental Pain Profile &amp; Instructions</t>
  </si>
  <si>
    <t>FORM---CDCR-0237-F-SP---Dental Pain Profile &amp; Instructions (Spanish)</t>
  </si>
  <si>
    <t>FORM---CDCR-0239---Prosthetic Prescription Dental Department</t>
  </si>
  <si>
    <t>01/14</t>
  </si>
  <si>
    <t>FORM---CDCR-0616---Request For Disposition Of Probation Waiver, Waiver Of Appearance &amp; Right To Attorney (PC-1203.2A)</t>
  </si>
  <si>
    <t>09/06</t>
  </si>
  <si>
    <t>FORM---CDCR-0654---Rugar Mini-14 Sighting Target 50 Yards</t>
  </si>
  <si>
    <t>12/05</t>
  </si>
  <si>
    <t>FORM---CDCR-0810---Confidential Information Listing</t>
  </si>
  <si>
    <t>07/10</t>
  </si>
  <si>
    <t>FORM---CDCR-0837-A-1---Crime/Incident Report-Part A1-Supplement</t>
  </si>
  <si>
    <t>FORM---CDCR-0837-A---Crime/Incident Report-Part A-Cover Sheet</t>
  </si>
  <si>
    <t>FORM---CDCR-0837-B-1---Crime/Incident Report-Part B1-Inmate</t>
  </si>
  <si>
    <t>FORM---CDCR-0837-B-2---Crime/Incident Report-Part B2-Staff</t>
  </si>
  <si>
    <t>FORM---CDCR-0837-C-1---Crime/Incident Report-Part C1-Supplement</t>
  </si>
  <si>
    <t>FORM---CDCR-0837-C-2---Crime/Incident Report-Part C2-Review Notice</t>
  </si>
  <si>
    <t>FORM---CDCR-0837-C---Crime/Incident Report-Part C-Staff Report</t>
  </si>
  <si>
    <t>FORM---CDCR-1027---AUDIO/VIDEO SURVEILLANCE SYSTEM EVIDENCE REQUEST</t>
  </si>
  <si>
    <t>FORM---CDCR-1028---AUDIO/VIDEO SURVEILLANCE SYSTEM EVIDENCE REQUEST DENIAL</t>
  </si>
  <si>
    <t>FORM---CDCR-1074---Request For Correspondence Approval</t>
  </si>
  <si>
    <t>FORM---CDCR-1083---Inmate Property Inventory</t>
  </si>
  <si>
    <t>FORM---CDCR-1136---Evidence Report &amp; Inventory Receipt</t>
  </si>
  <si>
    <t>FORM---CDCR-1136-L---Evidence Container Label</t>
  </si>
  <si>
    <t>FORM---CDCR-1154---Disciplinary Action Log</t>
  </si>
  <si>
    <t>FORM---CDCR-1221-A---Evidence Area Entrance and Exit Log</t>
  </si>
  <si>
    <t>8.5 x11</t>
  </si>
  <si>
    <t>FORM---CDCR-1242---Firearm Requalification Verification</t>
  </si>
  <si>
    <t>FORM---CDCR-1244---Parole Violation Disposition Log</t>
  </si>
  <si>
    <t>FORM---CDCR-1505---Detainer</t>
  </si>
  <si>
    <t>FORM---CDCR-1508---Parolee's Monthly Report</t>
  </si>
  <si>
    <t>FORM---CDCR-1617---CDCR Memorandum</t>
  </si>
  <si>
    <t>10/05</t>
  </si>
  <si>
    <t>FORM---CDCR-1649---Reporting Instructions</t>
  </si>
  <si>
    <t>06/10</t>
  </si>
  <si>
    <t>FORM---CDCR-1650-B---Parolee Initial Interview</t>
  </si>
  <si>
    <t>10/12</t>
  </si>
  <si>
    <t>FORM---CDCR-1658---Parolee Residence/Employment Verification</t>
  </si>
  <si>
    <t>FORM---CDCR-1661---Goals &amp; Progress Report</t>
  </si>
  <si>
    <t>FORM---CDCR-1697---Inmate Work Supervisor's Time Log</t>
  </si>
  <si>
    <t>03/06</t>
  </si>
  <si>
    <t>FORM---CDCR-1798---ANNUAL ACKNOWLEDGMENT OF RECEIPT OF RANGE AND FIREARM SAFETY RULES AND PENAL CODE SECTIONS RELATED TO THE</t>
  </si>
  <si>
    <t>FORM---CDCR-1799---Firing Range Safety Rules</t>
  </si>
  <si>
    <t>FORM---CDCR-1819---Notification Of Disapproval-Mail/Packages/Publications</t>
  </si>
  <si>
    <t>FORM---CDCR-1824---Reasonable Accommodation Request</t>
  </si>
  <si>
    <t>FORM---CDCR-1858---Rights &amp; Responsibilities Statement</t>
  </si>
  <si>
    <t>FORM---CDCR-1872---Inmate Participation Agreement-Joint Venture Program</t>
  </si>
  <si>
    <t>FORM---CDCR-1875---Notice Of Possible Substance Abuse &amp; Alcohol Testing For Designated Sensitive Positions</t>
  </si>
  <si>
    <t>06/14</t>
  </si>
  <si>
    <t>FORM---CDCR-1882---Initial Housing Review</t>
  </si>
  <si>
    <t>02/07</t>
  </si>
  <si>
    <t>FORM---CDCR-1894---Exchange Of Days Off-Shift Assignment (Mutual Swap) Initial/Payback</t>
  </si>
  <si>
    <t>09/20</t>
  </si>
  <si>
    <t>FORM---CDCR-2010---Notice of Legal Name Change Petition</t>
  </si>
  <si>
    <t>FORM---CDCR-2016---Inmate Activity Group Program Request</t>
  </si>
  <si>
    <t>10/18,</t>
  </si>
  <si>
    <t>FORM---CDCR-2155---CDCR Or Personal Protective Vest Issuance Acknowledgement Form</t>
  </si>
  <si>
    <t>05/07</t>
  </si>
  <si>
    <t>FORM---CDCR-2170---Inmate Transport &amp; Guarding Assessment</t>
  </si>
  <si>
    <t>05/09</t>
  </si>
  <si>
    <t>FORM---CDCR-2240---Suicide Risk Assessment Checklist (SRAC)</t>
  </si>
  <si>
    <t>FORM---CDCR-2265---Fourth Quarter PAST Skills Checklist</t>
  </si>
  <si>
    <t>12/12</t>
  </si>
  <si>
    <t>FORM---CDCR-2271---Notice of Request for Assistance While in County Jail</t>
  </si>
  <si>
    <t>08/16</t>
  </si>
  <si>
    <t>FORM---CDCR-2275-CJ---Request for Reasonable Modification or Accommodation for Access to Housing and/or Program(s) in a County Jail</t>
  </si>
  <si>
    <t>FORM---CDCR-2281---Firearm and Range Safety Rules</t>
  </si>
  <si>
    <t>FORM---CDCR-2289---Notice and Request for Assistance During a Parole Proceeding</t>
  </si>
  <si>
    <t>FORM---CDCR-3014-A---Field: Supervisory Use-Of-Force Interview Findings Report</t>
  </si>
  <si>
    <t>09/09</t>
  </si>
  <si>
    <t>FORM---CDCR-3030-A---Religious Diet Program Agreement</t>
  </si>
  <si>
    <t>FORM---CDCR-3030-C---Religious Diet Program Agreement-Notice Of Non-Compliance</t>
  </si>
  <si>
    <t>FORM---CDCR-3030-D---Religious Diet Program Cancellation Request</t>
  </si>
  <si>
    <t>FORM---CDCR-3030-E---Religious Diet Program Interview</t>
  </si>
  <si>
    <t>FORM---CDCR-3030---Religious Diet Program Request</t>
  </si>
  <si>
    <t>FORM---CDCR-7214---Radiology Services Request (X-Ray)</t>
  </si>
  <si>
    <t>FORM---CDCR-7219---Medical Report Of Injury Or Unusual Occurrence</t>
  </si>
  <si>
    <t>FORM---CDCR-7225-D---Dental Refusal Of Examination and/or Treatment</t>
  </si>
  <si>
    <t>FORM---CDCR-7225---Refusal Of Examination And/Or Treatment</t>
  </si>
  <si>
    <t>FORM---CDCR-7225-SP---Refusal Of Examination And/Or Treatment (Spanish)</t>
  </si>
  <si>
    <t>FORM---CDCR-7230---Interdisciplinary Progress Notes</t>
  </si>
  <si>
    <t>FORM---CDCR-7230-M---Primary Care Provider Progress Note</t>
  </si>
  <si>
    <t>06/16</t>
  </si>
  <si>
    <t>FORM---CDCR-7240---INFORMED CONSENT FOR MEDICATION ASSISTED TREATMENT (MAT) FOR SUBSTANCE-USE DISORDER (SUD)</t>
  </si>
  <si>
    <t>FORM---CDCR-7240-SP---INFORMED CONSENT FOR MEDICATION ASSISTED TREATMENT (MAT) FOR SUBSTANCE-USE DISORDER (SUD) SPANISH</t>
  </si>
  <si>
    <t>FORM---CDCR-7247---Diabetic Flow Chart</t>
  </si>
  <si>
    <t>09/12</t>
  </si>
  <si>
    <t>FORM---CDCR-7257---Healthcare Lay-In Order</t>
  </si>
  <si>
    <t>FORM---CDCR-7277-A---INITIAL HEALTH SCREENING (SUPPLEMENTAL) - FEMALE INMATES</t>
  </si>
  <si>
    <t>07/13</t>
  </si>
  <si>
    <t>04/21</t>
  </si>
  <si>
    <t>FORM---CDCR-7321---HIV Test Counseling Record</t>
  </si>
  <si>
    <t>FORM---CDCR-7331---Tuberculin Testing / Evaluation Report</t>
  </si>
  <si>
    <t>09/18</t>
  </si>
  <si>
    <t>FORM---CDCR-7336---Employee Skin Test (TST) and Evaluation</t>
  </si>
  <si>
    <t>FORM---CDCR-7342 LP---INFORMED CONSENT TO SURGICAL, SPECIAL DIAGNOSTIC, OR THERAPEUTIC PROCEDURES, LARGE PRINT</t>
  </si>
  <si>
    <t>FORM---CDCR-7342---INFORMED CONSENT TO SURGICAL, SPECIAL DIAGNOSTIC, OR THERAPEUTIC PROCEDURES</t>
  </si>
  <si>
    <t>FORM---CDCR-7342-SP LP---INFORMED CONSENT TO SURGICAL, SPECIAL DIAGNOSTIC, OR THERAPEUTIC PROCEDURES, LARGE PRINT (Spanish)</t>
  </si>
  <si>
    <t>FORM---CDCR-7354---TB Infectious Free Staff Certification</t>
  </si>
  <si>
    <t>FORM---CDCR-7362 LP---Healthcare Services Request, LARGE PRINT</t>
  </si>
  <si>
    <t>FORM---CDCR-7362---Healthcare Services Request</t>
  </si>
  <si>
    <t>FORM---CDCR-7362-SP LP---Healthcare Services Request SPANISH, LARGE PRINT</t>
  </si>
  <si>
    <t>FORM---CDCR-7362-SP---Healthcare Services Request SPANISH</t>
  </si>
  <si>
    <t>12/20</t>
  </si>
  <si>
    <t>FORM---CDCR-7371---Health Care Transfer Information</t>
  </si>
  <si>
    <t>FORM---CDCR-7385---Authorization For Release Of Protected Health Information</t>
  </si>
  <si>
    <t>FORM---CDCR-7385-CR---AUTHORIZATION FOR RELEASE OF PROTECTED HEALTH INFORMATION - COMPASSIONATE RELEASE</t>
  </si>
  <si>
    <t>FORM---CDCR-7385-SP---Authorization For Release Of Protected Health Information (Spanish)</t>
  </si>
  <si>
    <t>05/24</t>
  </si>
  <si>
    <t>FORM---CDCR-7393---Notification Of Diagnostic Test Result</t>
  </si>
  <si>
    <t>FORM---CDCR-7410---Comprehensive Accomodation Chrono</t>
  </si>
  <si>
    <t>FORM---CDCR-7413-1---Primary Care HCV Intake/Screening</t>
  </si>
  <si>
    <t>FORM---CDCR-7420-1---Problem List/Flow Record-Male</t>
  </si>
  <si>
    <t>FORM---CDCR-7420-2---Problem List/Flow Record-Female</t>
  </si>
  <si>
    <t>FORM---CDCR-7423---Notification of Reception Center Dental Screening</t>
  </si>
  <si>
    <t>FORM---CDCR-7424---Informed Consent For Root Canal Treatment</t>
  </si>
  <si>
    <t>FORM---CDCR-7425---Informed Consent For Extraction(s) &amp; Instructions</t>
  </si>
  <si>
    <t>FORM---CDCR-7425-SP---Informed Consent For Extraction(s) (Spanish) Autorizacion Informada Para Extracciones</t>
  </si>
  <si>
    <t>FORM---CDCR-7426---Informed Consent For Periodontal Treatment</t>
  </si>
  <si>
    <t>FORM---CDCR-7426-SP---Informed Consent For Periodontal Treatment (Spanish) Autorizacion Informada Para El Tratamiento Periodontal</t>
  </si>
  <si>
    <t>FORM---CDCR-7427---Periodontal Therapeutic Medication Consent Form</t>
  </si>
  <si>
    <t>FORM---CDCR-7428---FULL AND PARTIAL DENTURE AGREEMENT</t>
  </si>
  <si>
    <t>FORM---CDCR-7429---Patient Consent To Dental Treatment &amp; Instructions</t>
  </si>
  <si>
    <t>FORM---CDCR-7429-SP---Patient Consent To Dental Treatment (Spanish) Autorizacion Para El Ttratamiento Dental</t>
  </si>
  <si>
    <t>FORM---CDCR-7431---Periodontal Chart Dental Examination &amp; Instructions</t>
  </si>
  <si>
    <t>FORM---CDCR-7432---Dental Clinic Prosthetics Log &amp; Instructions</t>
  </si>
  <si>
    <t>FORM---CDCR-7433---Request For Dental Treatment Log (RDTL) &amp; Instructions</t>
  </si>
  <si>
    <t>FORM---CDCR-7441---Patient Acknowledgement Of Receipt Of Dental Materials Fact Sheet</t>
  </si>
  <si>
    <t>FORM---CDCR-7442---Dental Post Extraction Instructions (English &amp; Spanish Text)</t>
  </si>
  <si>
    <t>FORM---CDCR-7443/44---Dental Health History Record (English Front/Spanish Back)</t>
  </si>
  <si>
    <t>FORM---CDCR-7462---Cardiopulmonary Resuscitation Record</t>
  </si>
  <si>
    <t>FORM---CDCR-7463---First Medical Responder-Data Collection Tool</t>
  </si>
  <si>
    <t>FORM---CDCR-7464---Triage &amp; Treatment Services Flow Sheet</t>
  </si>
  <si>
    <t>FORM---CDCR-7465---Physician's Orders For Life-Sustaining Treatment (POLST)</t>
  </si>
  <si>
    <t>FORM---CDCR-7466---GENDER AFFIRMING SURGERY REQUEST CHECKLIST</t>
  </si>
  <si>
    <t>10/24</t>
  </si>
  <si>
    <t>FORM---CDCR-7467---Physical Therapy Assessment</t>
  </si>
  <si>
    <t>11/09</t>
  </si>
  <si>
    <t>FORM---CDCR-7474---Informed Consent For Treatment With Opioid Medication (English)</t>
  </si>
  <si>
    <t>FORM---CDCR-7474-SP---Informed Consent For Treatment With Opioid Medication (Spanish)</t>
  </si>
  <si>
    <t>FORM---CDCR-7528-1---MASCULINIZING HORMONE THERAPY CONSENT</t>
  </si>
  <si>
    <t>FORM---CDCR-7528---FEMINIZING HORMONE THERAPY CONSENT</t>
  </si>
  <si>
    <t>08/20</t>
  </si>
  <si>
    <t>FORM---CDCR-7528-SP---FEMINIZING HORMONE THERAPY CONSENT, Spanish</t>
  </si>
  <si>
    <t>FORM---CDCR-7533---Patient-Inmate Release Medication Receipt</t>
  </si>
  <si>
    <t>03/14</t>
  </si>
  <si>
    <t>FORM---CDCR-888---Notice Of Request For Search (Visitor)</t>
  </si>
  <si>
    <t>FORM---CDCR-888-SP---Notice Of Request For Search (Visitor) (Spanish)</t>
  </si>
  <si>
    <t>FORM---CDCR-MH-7229-B---Initial Suicide</t>
  </si>
  <si>
    <t>FORM---CDCR-MH-7230-A---Mental Health Interdisciplinary Progress Notes-General</t>
  </si>
  <si>
    <t>FORM---CDCR-MH-7383---Request for Records from the Department of State Hospitals</t>
  </si>
  <si>
    <t>FORM---CDCR-MH-7448---Informed Consent For Mental Health</t>
  </si>
  <si>
    <t>FORM---CDCR-MH-7450-SP---Statewide Psychotropic Medication Consent Form - SPANISH</t>
  </si>
  <si>
    <t>FORM---CDCR-MH-7450---Statewide Psychotropic Medication Consent Form</t>
  </si>
  <si>
    <t>FORM---CEN-0023---Mailroom-Indigent Envelope Request Form (CENT)</t>
  </si>
  <si>
    <t>FORM---CEN-0025---Cell Search Worksheet (CENT)</t>
  </si>
  <si>
    <t>06/13</t>
  </si>
  <si>
    <t>FORM---CEN-0047---Housing Unit Daily Telephone Sign-Up Sheet (CENT)</t>
  </si>
  <si>
    <t>FORM---CEN-0204---Quarterly Fire And Safety Inspection (CEN-Fire Department)</t>
  </si>
  <si>
    <t>FORM---CEN-0204-W---Weekly Fire And Safety Inspection (CEN-Fire Department)</t>
  </si>
  <si>
    <t>08/13</t>
  </si>
  <si>
    <t>FORM---CEN-0222---Hazardous Materials Quarterly Audit/Inspection Form (Centinela)</t>
  </si>
  <si>
    <t>FORM---CEN-0333---Mail Return Form (Centinela)</t>
  </si>
  <si>
    <t>FORM---CEN-0495---Monthly Safety Inspection Report (CEN-Fire Department)</t>
  </si>
  <si>
    <t>FORM---CFDA HANDOUT SP---CAL DEPARTMENT OF RESOURCES RECYCLING AND RECOVERY, ES UN CRIMEN!! PAGAR O RECIBIR EL VALOR DE REEMBOLSO</t>
  </si>
  <si>
    <t>FORM---CHCF-0100---Standard Cell Search</t>
  </si>
  <si>
    <t>FORM---CHCF-0311---Cell Search Receipt (CHCF)</t>
  </si>
  <si>
    <t>FORM---CHCF-RESP-FIT-TEST---CHCF Qualitative Respirator Training and Fit Testing Report</t>
  </si>
  <si>
    <t>FORM---CIM-0001---Out-Count Slips (CIM)</t>
  </si>
  <si>
    <t>3.75 x 8.5</t>
  </si>
  <si>
    <t>FORM---CIM-0114---Institution Count Slip (CIM)</t>
  </si>
  <si>
    <t>4.25 x 2.75</t>
  </si>
  <si>
    <t>11/01</t>
  </si>
  <si>
    <t>FORM---CIM-0190---Temperature Log (CIM)</t>
  </si>
  <si>
    <t>FORM---CIM-RIDESHARE-ENR---CIM Rideshare Program Enrollment Form</t>
  </si>
  <si>
    <t>FORM---CIW 10.32-F004---CALPIA Labor Ticket</t>
  </si>
  <si>
    <t>FORM---CMC-048---DECLINED INSURANCE, TRUST ACCOUNT WITHDRAWAL ORDER</t>
  </si>
  <si>
    <t>11/13</t>
  </si>
  <si>
    <t>FORM---CMC-214---CMC Property Search Receipt/Notice</t>
  </si>
  <si>
    <t>3.625 x 6.25</t>
  </si>
  <si>
    <t>FORM---CMC-PO-020---Plant Operations Inmate Tool Control Pass/Tool Inventory Sheet</t>
  </si>
  <si>
    <t>FORM---CMC-WOW-001---CMC-WOW-001, Security Clearance Slips</t>
  </si>
  <si>
    <t>2.75 x 8.5</t>
  </si>
  <si>
    <t>01/09</t>
  </si>
  <si>
    <t>FORM---CONF-DESTRUCT-LABEL---Confidential Destruction Label (Flourescent Green 5.5 x 4.25 Crack&amp;Peel Label)</t>
  </si>
  <si>
    <t>FORM---CP111B POLST---Physician's Orders For Life-Sustaining Treatment (POLST), For Verteran's Home of Chula Vista</t>
  </si>
  <si>
    <t>FORM---CR-196---AGREEMENT TO BE RELEASED ON OWN RECOGNIZANCE (CRIMINAL), SUPERIOR COURT OF CALIFORNIA, COUNTY OF MONTEREY, (Rev.</t>
  </si>
  <si>
    <t>FORM---CSATF-0001---Confiscated Property/Contraband Receipt</t>
  </si>
  <si>
    <t>03/11</t>
  </si>
  <si>
    <t>FORM---CSP-SAC ISU SEARCH---CSP-SAC-ISU SEARCH RECEIPT</t>
  </si>
  <si>
    <t>08/23</t>
  </si>
  <si>
    <t>FORM---CSP-SAC K9 SEARCH---CSP-SAC-K9 SEARCH RECEIPT</t>
  </si>
  <si>
    <t>07/20</t>
  </si>
  <si>
    <t>FORM---CSP-SAC-0407---Housing Unit Laundry Bag check List (CSP-SAC)</t>
  </si>
  <si>
    <t>FORM---CSP-SAC-0410---Blanket Exchange Record - Mainline</t>
  </si>
  <si>
    <t>01/15</t>
  </si>
  <si>
    <t>FORM---CTF-0295---Cell Inspection/Search Property Receipt (CTF)</t>
  </si>
  <si>
    <t>FORM---CTF-1230---Special Handicraft Contract</t>
  </si>
  <si>
    <t>FORM---CTF-PAROLE-INVENTORY---CTF Parole Inventory List</t>
  </si>
  <si>
    <t>FORM---CVSP-0047---Inmate Telephone Sign-Up Sheet (CVSP)</t>
  </si>
  <si>
    <t>FORM---CVSP-0380---CVSP Property Receipt</t>
  </si>
  <si>
    <t>FORM---CVSP-1046-A---Family Visiting Food Menu (CVSP)</t>
  </si>
  <si>
    <t>FORM---DPR-0047---Camper Notification/Message</t>
  </si>
  <si>
    <t>FORM---DPR-106A---Receipt Of Accountable Documents</t>
  </si>
  <si>
    <t>FORM---DPR-309 B---Camping Wilderness Receipt and Permit (Numbered - Red)</t>
  </si>
  <si>
    <t>FORM---DPR-309-A---Day Use Wilderness Permit</t>
  </si>
  <si>
    <t>FORM---DPR-319-A---Notice Of Correction &amp; Proof Of Service</t>
  </si>
  <si>
    <t>8 x 7.5</t>
  </si>
  <si>
    <t>FORM---DPR-319-B---Request To Void Notice To Appear Or Void/Amend Notice Of Vehicle/Parking Violation</t>
  </si>
  <si>
    <t>4.25 x 7.5</t>
  </si>
  <si>
    <t>FORM---DPR-319-C---Continuation Of Notice To Appear</t>
  </si>
  <si>
    <t>10/04</t>
  </si>
  <si>
    <t>FORM---DPR-365---Lost/Found Record</t>
  </si>
  <si>
    <t>6 x 4</t>
  </si>
  <si>
    <t>FORM---DPR-439---Petty Cash Voucher</t>
  </si>
  <si>
    <t>04/09</t>
  </si>
  <si>
    <t>FORM---DPR-725---Release/Detention Certificate</t>
  </si>
  <si>
    <t>FORM---DPR-761---Report Of Minor Industrial Injury</t>
  </si>
  <si>
    <t>FORM---DPR-870---Evidence Receipt</t>
  </si>
  <si>
    <t>FORM---DPR-CCD-1-A---Property Report / Receipt</t>
  </si>
  <si>
    <t>FORM---DPR-MX-4101N---Department of Parks and Recreation Watercraft Inspection Report / Qugga-Mussels</t>
  </si>
  <si>
    <t>12/15</t>
  </si>
  <si>
    <t>FORM---DPR-MX-SRA---Department of Parks and Recreation Lake Perris SRA Watercraft Inspection Report</t>
  </si>
  <si>
    <t>FORM---DPR-SILVERWOOD-SRA---Department of Parks and Recreation Lake Silverwood SRA Quagga and Zebra Inspection Report</t>
  </si>
  <si>
    <t>FORM---DWC FORM 309---State of California Department of Industrical Relations, Division of Workers' Compensation</t>
  </si>
  <si>
    <t>8 x 3.375</t>
  </si>
  <si>
    <t>03/12</t>
  </si>
  <si>
    <t>FORM---ED-003-FLEX DAY---SVSP Education Department Flex Days Request</t>
  </si>
  <si>
    <t>FORM---ED-003-TIME OFF---SVSP Education Department Time Off Request</t>
  </si>
  <si>
    <t>FORM---EPO-002---Firearms Emergency Protective Order</t>
  </si>
  <si>
    <t>FORM---FSP-0128-B-UA---FSP Urinalysis Fill-in Chrono</t>
  </si>
  <si>
    <t>FORM---FSP-0165---FSP FIRE DEPARTMENT, MEDICAL RUN REPORT</t>
  </si>
  <si>
    <t>FORM---FSP-0166---FSP FIRE DEPARTMENT, Refusal Of Examination and/or Treatment</t>
  </si>
  <si>
    <t>FORM---FSP41-0060---PIA Optical Breakage Position &amp; Reasons Form</t>
  </si>
  <si>
    <t>FORM---FSP41-0066---Employee Information</t>
  </si>
  <si>
    <t>11/06</t>
  </si>
  <si>
    <t>FORM---FSP41-0509---Confiscated Property Receipt</t>
  </si>
  <si>
    <t>FORM---GA-0022---Inmate Request For Interview</t>
  </si>
  <si>
    <t>FORM---GA-0154---Inmate Transfer/Housing Assignment Change (10 Line Form)</t>
  </si>
  <si>
    <t>FORM---GAP-4827---Receipt For Confiscated Contraband Property (SCC)</t>
  </si>
  <si>
    <t>FORM---GAP-6155---Sheet &amp; Pillow Case Count</t>
  </si>
  <si>
    <t>FORM---GAP-6171---Tuolumne Unit Laundry Bag Tally Sheet</t>
  </si>
  <si>
    <t>FORM---GAP-6495---Standard Cell Search (SCC)</t>
  </si>
  <si>
    <t>12/08</t>
  </si>
  <si>
    <t>FORM---GFMR-WORK-ORDER-REQ---CAL/PIA/GFMR Work Order Request</t>
  </si>
  <si>
    <t>FORM---HDSP-OP104---Cell Search Receipt (HDSP)</t>
  </si>
  <si>
    <t>FORM---IEP-F002/IEP-F003---Worker Application and Intake (Six Pages)</t>
  </si>
  <si>
    <t>FORM---ISP-0025---Cell Search Receipt (ISP)</t>
  </si>
  <si>
    <t>FORM---KVSP SAFETY CITATION---KERN VALLEY STATE PRISON VEHICLE SAFETY ENFORCEMENT CITATION KERN COUNTY</t>
  </si>
  <si>
    <t>FORM---MAINT-F001---Work Order Request</t>
  </si>
  <si>
    <t>FORM---MCR-81A---ALCOHOL PROGRAM REFERRAL, SUPERIOR COURT OF CALIFORNIA, COUNTY OF MONTEREY</t>
  </si>
  <si>
    <t>FORM---MCSP PROP REC---MULE CREEK STATE PRISON PROPERTY RECEIPT/REPORT</t>
  </si>
  <si>
    <t>FORM---MCSP-0008---PURCHASE STORE REQUISITION, Rev. 5-6-21 CALPIA</t>
  </si>
  <si>
    <t>05/21</t>
  </si>
  <si>
    <t>FORM---MCSP-0011---PURCHASE STOCK REQUISITION, Rev. 5-6-21 CALPIA</t>
  </si>
  <si>
    <t>FORM---MCSP-0310-B---Cell Search-Exhibit B Attachment A (MCSP)</t>
  </si>
  <si>
    <t>FORM---MCSP-0310---Standard Cell Search (MCSP)</t>
  </si>
  <si>
    <t>FORM---MCSP-0319---Inmate Payroll (MCSP)</t>
  </si>
  <si>
    <t>FORM---MCSP-0322---Request For Time Off (MCSP)</t>
  </si>
  <si>
    <t>FORM---MCSP-0330---Request For Holiday Time Off (HTO) (MCSP)</t>
  </si>
  <si>
    <t>FORM---MCSP-0334-A---Tentative Outcount (MCSP)</t>
  </si>
  <si>
    <t>FORM---MCSP-0387---Body Receipt</t>
  </si>
  <si>
    <t>FORM---MCSP-0407---Laundry Checklist (Housing Unit) (MCSP)</t>
  </si>
  <si>
    <t>09/10</t>
  </si>
  <si>
    <t>FORM---MCSP-0427---Request For Cellmove (MCSP)</t>
  </si>
  <si>
    <t>FORM---MCSP-0428---Cellmove Request Logsheet</t>
  </si>
  <si>
    <t>FORM---MCSP-0443---Request For Clothing (MCSP)</t>
  </si>
  <si>
    <t>FORM---MCSP-0454---Vehicle Loading/Unloading Verification</t>
  </si>
  <si>
    <t>5 X 4</t>
  </si>
  <si>
    <t>FORM---MCSP-0479---Institutional Mail Routing Slip</t>
  </si>
  <si>
    <t>FORM---MCSP-0500-A---Loss Of Privileges-Administrative Rules Violation (MCSP)</t>
  </si>
  <si>
    <t>FORM---MCSP-0500-S---Loss Of Privileges-Serious Rules Violation (MCSP)</t>
  </si>
  <si>
    <t>FORM---MCSP-1032---Receipt (100 3PT Sets Per Package/Customer-Provided Number Sequence)</t>
  </si>
  <si>
    <t>8.5 x 3.66</t>
  </si>
  <si>
    <t>FORM---MCSP-SWAP---Exchange Of Days Off-Shift Assignment (Mutual Swap) Form</t>
  </si>
  <si>
    <t>FORM---NEU BLS PCR---CAL FIRE, NEVADA-YUBA-PLACER UNIT, BLS PATIENT CARE REPORT</t>
  </si>
  <si>
    <t>FORM---NKSP-0172---IWF Receipt (Local Form)</t>
  </si>
  <si>
    <t>FORM---NKSP-0509---Confiscated Property Receipt (NKSP)</t>
  </si>
  <si>
    <t>FORM---OLE 234---PROPERTY RECEIPT, CALIFORNIA DEPARTMENT OF JUSTICE DIVISION OF LAW ENFORCEMENT</t>
  </si>
  <si>
    <t>FORM---OTAG 37-3---STATE OF CALIFORNIA-MILITARY DEPARTMENT EMERGENCY PROCUREMENT OROER - (MEAL OR LODGING)</t>
  </si>
  <si>
    <t>FORM---OTAG 37-4---STATE OF CALIFORNIA-MILITARY DEPARTMENT EMERGENCY PROCUREMENT OROER - (GENERAL GOODS)</t>
  </si>
  <si>
    <t>FORM---OVSR-PADS-SML---Pad-Note, Victim Services, CDC Green Text  W/ "CDC" Logo, 100 Sheets Per Pad, 5 Pads Per Pkg</t>
  </si>
  <si>
    <t>FORM---PBSP-4692-A---FACILITY C CELL SEARCH RECEIPT</t>
  </si>
  <si>
    <t>03/07</t>
  </si>
  <si>
    <t>FORM---PBSP-4692-B---Cell Search Receipt (PBSP-Facility D)</t>
  </si>
  <si>
    <t>FORM---PBSP-4692---Cell Search Receipt (PBSP-GP General Population)</t>
  </si>
  <si>
    <t>FORM---PBSP-ED-LR---Pelican Bay State Prison Education Department Leave Request</t>
  </si>
  <si>
    <t>05/15</t>
  </si>
  <si>
    <t>FORM---PBSP-GPCI-B---LEVEL II GENERAL POPULATION, "D" FACILITY CELL SEARCH RECEIPT</t>
  </si>
  <si>
    <t>FORM---PBSP-LEVEL-1 EXHIBIT B---LEVEL-1 Cell Inspection-Exhibit "B" (PBSP)</t>
  </si>
  <si>
    <t>FORM---PBSP-LEVEL-1 GP---LEVEL I GP HOUSING UNIT CELL SEARCH RECEIPT (PBSP)</t>
  </si>
  <si>
    <t>02/24</t>
  </si>
  <si>
    <t>FORM---PBSP-SHU EXHIBIT B---SHU Cell Inspection-Exhibit "B" (PBSP)</t>
  </si>
  <si>
    <t>FORM---PIA-005---PIA New Material Labels-REMOVE UNDER PENALTY OF LAW STICKER</t>
  </si>
  <si>
    <t>2 x 3</t>
  </si>
  <si>
    <t>FORM---PIA-011---Finished Goods Production Report (Customer-Provided Number Sequence)</t>
  </si>
  <si>
    <t>03/05</t>
  </si>
  <si>
    <t>FORM---PIA-BSS-F-045---Route Slip (PIA Central Office) (Formerly PIA-0022)</t>
  </si>
  <si>
    <t>FORM---PIA-CCW-010---LABORATORY PROCEDURE PRESCRIPTION 2Pt NCR (W- C)</t>
  </si>
  <si>
    <t>FORM---PIA-CCWF-0006---Dental Prosthetic Lab Slip (PIA@CCWF) 2Pt NCR (W-C)</t>
  </si>
  <si>
    <t>FORM---PIA-CCWF-001---Optical Breakage, Positions and Reasons (PIA@CCWF) 2Pt NCR (W-C)</t>
  </si>
  <si>
    <t>FORM---PIA-COR-0029---PIA Chair Labels-Flammability Requirements Notice</t>
  </si>
  <si>
    <t>2.75 x 5</t>
  </si>
  <si>
    <t>FORM---PIA-CTF-002---MAINTENANCE WORK PASS With LIST OF TOOLS &amp; MATERIALS</t>
  </si>
  <si>
    <t>3.75 x 7.75</t>
  </si>
  <si>
    <t>08/12</t>
  </si>
  <si>
    <t>FORM---PIA-TB-216-217-2013---NOTICE: THIS ARTICLE MEETS ALL FLAMMABILITY REQUIREMENTS (PIA Furniture)</t>
  </si>
  <si>
    <t>FORM---PIA-WSP-001---Security Clearance Slip  WSP CALPIA</t>
  </si>
  <si>
    <t>8.5 x 3.25</t>
  </si>
  <si>
    <t>FORM---PROCEEDINGS DISPOSITION---PROCEEDINGS DISPOSITION, SUPERIOR COURT OF CALIFORNIA-COUNTY OF MONTEREY</t>
  </si>
  <si>
    <t>FORM---RJD-0025---Cell Search Worksheet (RJD)</t>
  </si>
  <si>
    <t>13/08</t>
  </si>
  <si>
    <t>FORM---RJD-0026---Cell Search Receipt</t>
  </si>
  <si>
    <t>FORM---SATF-CAN-DIST-LOG---SATF Canteen Distribution Log</t>
  </si>
  <si>
    <t>FORM---SCC-0316-B---Healthcare Appliance Trust Form (SCC)</t>
  </si>
  <si>
    <t>FORM---SCC-0427---Request For Indigent Envelopes / Paper / Pencil / Dental Floss (SCC)</t>
  </si>
  <si>
    <t>12/10</t>
  </si>
  <si>
    <t>FORMS---CR-221---Order to Install Ignition Interlock Device, SUPERIOR COURT OF CALIFORNIA</t>
  </si>
  <si>
    <t>FORMS</t>
  </si>
  <si>
    <t>FORMS---CR-400---ADVISEMENT OF RIGHTS, WAIVER, AND PLEA FORM – FELONY, SUPERIOR COURT OF CALIFORNIA-COUNTY OF MONTEREY (7 Pages)</t>
  </si>
  <si>
    <t>FORM---SOL-0100---Standard Cell Search</t>
  </si>
  <si>
    <t>FORM---SOL-0300---Failure To Meet Range Qualification Memorandum</t>
  </si>
  <si>
    <t>FORM---SQ-0509---Confiscated Property Receipt (SQ)</t>
  </si>
  <si>
    <t>11/12</t>
  </si>
  <si>
    <t>FORM---SQ-LEAVERX---Leave Request (SQ)</t>
  </si>
  <si>
    <t>FORM---STD 686---Employee Action Request</t>
  </si>
  <si>
    <t>FORM---STD 686-NCR---Employee Action Request (3-PT NCR)</t>
  </si>
  <si>
    <t>FORM---STD-0100---Office Memo</t>
  </si>
  <si>
    <t>04/95</t>
  </si>
  <si>
    <t>FORM---STD-0115---Storeroom Supplies Order</t>
  </si>
  <si>
    <t>8.5 x 11.5</t>
  </si>
  <si>
    <t>FORM---STD-0273---Monthly Travel Log (NCR-2PT)</t>
  </si>
  <si>
    <t>FORM---STD-0440---Transfer Receipt</t>
  </si>
  <si>
    <t>06/00</t>
  </si>
  <si>
    <t>FORM---STD-0682---Authorization For Extra Hours</t>
  </si>
  <si>
    <t>FORM---SVSP-0017---MEMORANDUM-Refund Check/Received Funds Memo (SVSP)</t>
  </si>
  <si>
    <t>FORM---SVSP-0112---Incoming Packages</t>
  </si>
  <si>
    <t>08/11</t>
  </si>
  <si>
    <t>FORM---SVSP-0363---Memorandum-Detainer/Attached Funds Receipt (SVSP)</t>
  </si>
  <si>
    <t>12/11</t>
  </si>
  <si>
    <t>FORM---SVSP-0364---Memorandum-Reporting Instructions To Go To Hold Or Deport (SVSP)</t>
  </si>
  <si>
    <t>FORM---SVSP-0477---Parole Reporting Instructions (SVSP)</t>
  </si>
  <si>
    <t>FORM---SVSP-0860---Weapons Firing Range Score Sheet</t>
  </si>
  <si>
    <t>FORM---SVSP-0861---Salinas Valley State Prison Range Score Sheet (Glock HandGun &amp; Min-14 Rifle)</t>
  </si>
  <si>
    <t>FORM---SVSP-FTQ---Salinas Valley State Prison Failure To Meet Range Qualification Memo</t>
  </si>
  <si>
    <t>FORM---VGA-0136---Tool Inventory Report</t>
  </si>
  <si>
    <t>03/98</t>
  </si>
  <si>
    <t>FORM---VGA-0143---Clothing Exchange Slip-Mainline</t>
  </si>
  <si>
    <t>04/89</t>
  </si>
  <si>
    <t>FORM---VGA-0252-FSP---Security Clearance Slip (FSP)</t>
  </si>
  <si>
    <t>8.5 x 2.7969</t>
  </si>
  <si>
    <t>FORM---VGA-0252-SCC-MT---Security Clearance Slip (SCC Main/Tuolumne)</t>
  </si>
  <si>
    <t>8.5 x 2.750</t>
  </si>
  <si>
    <t>FORM---VGA-0252-SOL---Security Clearance Slip (SOL)</t>
  </si>
  <si>
    <t>8.5 x 2.75</t>
  </si>
  <si>
    <t>FORM---VGA-0376---Cell Search Worksheet</t>
  </si>
  <si>
    <t>10/96</t>
  </si>
  <si>
    <t>FORM---VGA-0427---Request For Indigent Mail Status</t>
  </si>
  <si>
    <t>04/99</t>
  </si>
  <si>
    <t>FORM---VGA-0490---Cell Move Slip</t>
  </si>
  <si>
    <t>05/98</t>
  </si>
  <si>
    <t>FORM---VGA-0516---Sheet Exchange Record-Mainline (SAC)</t>
  </si>
  <si>
    <t>FORM---VGA-0528---Clothing Shortage / "Fish Slip"</t>
  </si>
  <si>
    <t>FORM---VGA-0548-A---Gate Pass Request/Authorization</t>
  </si>
  <si>
    <t>07/04</t>
  </si>
  <si>
    <t>FORM---VGA-0562---Count Slip</t>
  </si>
  <si>
    <t>11 X 4.25</t>
  </si>
  <si>
    <t>FORM---VGA-0581---Request For Time Off</t>
  </si>
  <si>
    <t>00/01</t>
  </si>
  <si>
    <t>FORM---VSP-0001---Valley State Prison Confiscated Property Receipt</t>
  </si>
  <si>
    <t>FORM---VSP-0900 CDW---Chief Deputy Warden's Office Route Slip</t>
  </si>
  <si>
    <t>12/14</t>
  </si>
  <si>
    <t>FORM---VSP-AC-003---Employee Service Work Order</t>
  </si>
  <si>
    <t>FORM---VYCF-0100---Staff Late Slip</t>
  </si>
  <si>
    <t>3.66 x 8.5</t>
  </si>
  <si>
    <t>09/13</t>
  </si>
  <si>
    <t>FORM---WSP-RC-SEARCH-REC---WSP-RC CELL/LOCKER SEARCH RECEIPT</t>
  </si>
  <si>
    <t>INSERT---SANTA ROSA INSERT CEQA---CDFW Bay Delta Region CALIFORNIA ENVIRONMENTAL QUALITY ACT Insert</t>
  </si>
  <si>
    <t>INSERT</t>
  </si>
  <si>
    <t>INSERT---SANTA ROSA INSERT CESA---CDFW Bay Delta Region CALIFORNIA ENDANGERED</t>
  </si>
  <si>
    <t>INSERT---SANTA ROSA INSERT LSSA---CDFW Bay Delta Region CALIFORNIA LAKE &amp; STREAMBED</t>
  </si>
  <si>
    <t>LABEL---BLACK OYSTERCATCHER LABEL 2---California State Parks Monitoring Project, Black Oystercatcher Label 2,  300 Circle Labels Per Unit Price</t>
  </si>
  <si>
    <t>LABEL</t>
  </si>
  <si>
    <t>LABEL---CMC 03.31-F009---Box Label, "We Thank You For Purchasing P.I.A. Products"</t>
  </si>
  <si>
    <t>LABEL---CMC 03.31-F010---Box Label, Washing Instructions</t>
  </si>
  <si>
    <t>LABEL---CMC 03.31-F011---Box Label, SOCKS, WOMEN’S</t>
  </si>
  <si>
    <t>LABEL---CMC 03.31-F015---Box Label, Socks, Natural, Men’s, Wrk</t>
  </si>
  <si>
    <t>LABEL---CMC 03.31-F016---Box Label, Socks, Heavy Weight Camp</t>
  </si>
  <si>
    <t>LABEL---CMC 03.31-F037---Box Label, SOCKS, DIAB., NTRL., WSHD, SC, 12-15</t>
  </si>
  <si>
    <t>LABEL---CMC PIA-SF-100 WORK SHOE---Form Title: Box Label, WORK SHOE, SOFT LUG, BROWN IIT</t>
  </si>
  <si>
    <t>LABEL---GA-0043-A---CDCR Mailing Labels (Crack &amp; Peel Backing)</t>
  </si>
  <si>
    <t>LABELS---BLACK OYSTERCATCHER LABEL 1---California State Parks Monitoring Project, Black Oystercatcher Label 1,  300 Circle Labels Per Unit Price</t>
  </si>
  <si>
    <t>LABELS</t>
  </si>
  <si>
    <t>LABELS---EXPIRATION LABELS---Stockton Healthcare Facility, Expiration Date Labels</t>
  </si>
  <si>
    <t>LABELS---STD 78 RE-FILE LABEL---RE-FILE LABEL, "THIS CONTAINER IS FOR FILES RETURNING TO THE STATE RECORDS CENTER"</t>
  </si>
  <si>
    <t>2 x 4.25</t>
  </si>
  <si>
    <t>LABEL---VALUE BLEND COFFEE LABEL---PIA-MC-04A-GFD-RST VALUE BLEND GROUND ROASTED COFFEE LABEL</t>
  </si>
  <si>
    <t>3.5 X 5</t>
  </si>
  <si>
    <t>03/13</t>
  </si>
  <si>
    <t>LOG BOOK---FSP-ENTRANCE-GATE---Entrance Gate Institutional Visitors Log (50 LOGS)</t>
  </si>
  <si>
    <t>LOG BOOK</t>
  </si>
  <si>
    <t>5.5 x 9</t>
  </si>
  <si>
    <t>LOGS</t>
  </si>
  <si>
    <t>MAGAZINE---FSP-IST-MAG---In-Service Training Bulletin</t>
  </si>
  <si>
    <t>MAGAZINE</t>
  </si>
  <si>
    <t>MEMOS---While You Were Out---RJD While You Were Out Message Transmittal Pads 100 Sheets Per Pad</t>
  </si>
  <si>
    <t>MEMOS</t>
  </si>
  <si>
    <t>PADS---BSS-L003 CALPIA Trip Logs---Monthly Travel Log Pads, 20 Trip Logs Per Pad (CALPIA)</t>
  </si>
  <si>
    <t>10.25 x 5.75</t>
  </si>
  <si>
    <t>PADS</t>
  </si>
  <si>
    <t>PADS---CALPIA-NOTE-PAD---CALPIA Note Pad, Join our team &amp; help others succeed! (3 X 5)</t>
  </si>
  <si>
    <t>PADS---CDCR-NOTE-PAD---CDCR Note Pad (4.25 x 5.5)</t>
  </si>
  <si>
    <t>PADS---CMC PIA-SF-021---PIA-SF-021 DTP, WORK SHOE, STITCHING DEPARTMENT QUALITY ASSURANCE SLIP, 50 Pages Per Pad, IIT</t>
  </si>
  <si>
    <t>4.75 x 6.5</t>
  </si>
  <si>
    <t>PADS---CMC PIA-SF-063---SHF03.36 - F003 SHOE FACTORY - PRODUCTION TICKET, STITCHING DEPT, 50 Pages Per Pad IIT</t>
  </si>
  <si>
    <t>3.75 x 2.375</t>
  </si>
  <si>
    <t>PADS---CMC VALUES NOTEPAD---CMC VALUES NOTEPAD, CMC CORE VALUES, MORRO BAY MEETING, 25 PAGES PER PAD</t>
  </si>
  <si>
    <t>PADS---CMC-VR-009---VISITING PROPERTY INVENTORY, California Men's Colony</t>
  </si>
  <si>
    <t>2.75 x 4.25</t>
  </si>
  <si>
    <t>PADS---ME-107---California Department of Forestry and Fire Protection, FORESTRY MOBILE EQUIPMENT WORK ORDER</t>
  </si>
  <si>
    <t>03/86</t>
  </si>
  <si>
    <t>PADS---NOTE-PAD-PEG-BOOK---NOTE PAD INSERT FOR PEG BOOK (50 PAGES PER PAD)</t>
  </si>
  <si>
    <t>3 x 6.5</t>
  </si>
  <si>
    <t>PADS---Rising Star Memo---Rising Star Memo Gold (50 Pages per Pad)</t>
  </si>
  <si>
    <t>11/18</t>
  </si>
  <si>
    <t>PADS---SCC-0143---Clothing Shortage Slip (Pads of 100)</t>
  </si>
  <si>
    <t>2.875 x 3.375</t>
  </si>
  <si>
    <t>PAMPH---CDCR-CTC-004---SUCCCESSION MANAGEMENT PROGRAM BR0CHURE</t>
  </si>
  <si>
    <t>PAMPH</t>
  </si>
  <si>
    <t>PAMPH---CDPH 1 IN 7 AA Vietnamese---Pamphlet, California Department of Public Health, Tuberculosis Control Branch</t>
  </si>
  <si>
    <t>PAMPH---COVID-19 PATIENT ISO TRIFOLD---Covid-19 Patient Isolation Trifold</t>
  </si>
  <si>
    <t>PAMPH---COVID-19 PATIENT QUAR TRIFOLD---Covid-19 Patient Quarantine Trifold</t>
  </si>
  <si>
    <t>PAMPH---COVID-19 RECOVERY TRIFOLD---Covid-19 Recovery Trifold</t>
  </si>
  <si>
    <t>PAMPH---FLU VACCINE PAMPHLET SP---Flu Vaccine Awareness Patient Education Spanish</t>
  </si>
  <si>
    <t>PAMPH---FLU VACCINE PAMPHLET---Flu Vaccine Awareness Patient Education</t>
  </si>
  <si>
    <t>PAMPH---FSP41-0079-D---Pamphlet-Guide To Dental Self Care (English Version)</t>
  </si>
  <si>
    <t>11/08</t>
  </si>
  <si>
    <t>PAMPH---FSP41-0079-DS---Pamphlet-Guide To Dental Self Care  (Spanish Version)</t>
  </si>
  <si>
    <t>PAMPH---GOV-LBC-001---California Jobs ChalleNGe, Exclusive only for ChalleNGe Graduates: Free College and Career Placement</t>
  </si>
  <si>
    <t>PAMPH---HEPATITIS-PREVENT-PAMPHLET---Peer Education Program Preventing Hepatitis C</t>
  </si>
  <si>
    <t>PAMPHLET---VICTIM SURVIVOR ENG---Victim and Survivor Rights and Services, Office of Victim and Survivor Rights and Services, English</t>
  </si>
  <si>
    <t>PAMPHLET</t>
  </si>
  <si>
    <t>PAMPHLET---VICTIM SURVIVOR SP---Victim and Survivor Rights and Services, Office of Victim and Survivor Rights and Services, Spanish</t>
  </si>
  <si>
    <t>PAMPHLET---VICTIM'S GUIDE ENG---A Guide for Writing Victim Impact Statements, Office of Victim and Survivor Rights and Services, English</t>
  </si>
  <si>
    <t>PAMPHLET---VICTIM'S GUIDE SP---A Guide for Writing Victim Impact Statements, Office of Victim and Survivor Rights and Services, Spanish</t>
  </si>
  <si>
    <t>PAMPHLET---VS BROCHURE-SP---Derechos y Servicios Para VÍctimas y Sobrevivientes, California Victim Compensation Board</t>
  </si>
  <si>
    <t>PAMPH---MCRP-MALE-COM-RE---Male Community Reentry Program</t>
  </si>
  <si>
    <t>PAMPH---PREA-BROCHURE-ENG---PREA Sexual Violence Awareness Brochure - English</t>
  </si>
  <si>
    <t>PAMPH---PREA-BROCHURE-S--- PREA Sexual Violence Awareness Brochure - Spanish</t>
  </si>
  <si>
    <t>PKG---CALPIA EYEWEAR---CALPIA Eyeware Prescription Form, Numbered, with Barcode</t>
  </si>
  <si>
    <t>5.5 x 9.25</t>
  </si>
  <si>
    <t>PKG</t>
  </si>
  <si>
    <t>PKG---CDCR-0128-C-MMR---Medication Management Referral</t>
  </si>
  <si>
    <t>PKG---CDCR-1902-A---Authorization To Release Information</t>
  </si>
  <si>
    <t>PKG---CDCR-7455-A---Inmate/Patient Information Sheet (Pgs 1 &amp; 2)</t>
  </si>
  <si>
    <t>06/09</t>
  </si>
  <si>
    <t>PKG---CHCF-0269---Notice Of Vehicle/Parking Violation Courtesy Notification</t>
  </si>
  <si>
    <t>8.5 x 3.5</t>
  </si>
  <si>
    <t>PKG---CMC-AE-005---CMC Education Department, DTP, EMPLOYEE'S REQUEST FOR TIME OFF</t>
  </si>
  <si>
    <t>PKG---CRACK&amp;PEAL STK (IIT) 8.5x11---CRACK &amp; PEEL, 8.5x11 60LB, MATTE, WHITE, IIT</t>
  </si>
  <si>
    <t>5/22</t>
  </si>
  <si>
    <t>PKG---CTC-0057---Living Quarters Inspection Checklist (CTC)   (8 Cadet Dormatory Form)</t>
  </si>
  <si>
    <t>PKG---CVSP-0119-L---Inmate Legal Mail Receipt (CVSP)</t>
  </si>
  <si>
    <t>PKG---FSP-0197---Inmate Pay Calculation Form (FSP)</t>
  </si>
  <si>
    <t>PKG---FSP41-0072-35---8.5 x 14 Tag-125 Manila Stock, No Printing</t>
  </si>
  <si>
    <t>PKG---GAP-2588---Receipt For Confiscated Contraband Property (SCC)</t>
  </si>
  <si>
    <t>09/05</t>
  </si>
  <si>
    <t>PKG---HD-WAR-001---Positive Count Slip (HDSP)</t>
  </si>
  <si>
    <t>10/02</t>
  </si>
  <si>
    <t>PKG---HD-WAR-002---Outcount Slip (HDSP)</t>
  </si>
  <si>
    <t>PKG---ISP-0001---Cell Search Receipt</t>
  </si>
  <si>
    <t>PKG---KVSP-0025---Cell Search Receipt (KVSP)</t>
  </si>
  <si>
    <t>PKG---MCR-36C---WAIVER OF RIGHTS PLEA OF GUILTY OR NO CONTEST, SUPERIOR COURT OF CALIFORNIA, COUNTY OF MONTEREY, (Rev March 2020)</t>
  </si>
  <si>
    <t>PKG---PBSP-7215-A---Urinalysis Results (PBSP Medical)</t>
  </si>
  <si>
    <t>8.5 x 3.125</t>
  </si>
  <si>
    <t>PKG---PBSP-IWF-IPD---IWF Photo Ducat (PBSP)</t>
  </si>
  <si>
    <t>5.5 X 2.5</t>
  </si>
  <si>
    <t>POSTERS.---DRUG-DISP-POSTER---Drug Disposal Poster (CalPia)</t>
  </si>
  <si>
    <t>12 x 18</t>
  </si>
  <si>
    <t>POSTERS.</t>
  </si>
  <si>
    <t>03/16</t>
  </si>
  <si>
    <t>POSTERS---ADA-POSTER-ENG 1---Americans With Disability Act, Poster English</t>
  </si>
  <si>
    <t>POSTERS</t>
  </si>
  <si>
    <t>POSTERS---ADA-POSTER-ENG---Americans With Disability Act, Poster English (Laminated)</t>
  </si>
  <si>
    <t>POSTERS---ADA-POSTER-ENG-SP---Americans With Disability Act, Poster English And Spanish, English one side, Spanish the other (Laminated)</t>
  </si>
  <si>
    <t>POSTERS---ADA-POSTER-ENG-SP-LAM---Americans With Disability Act, Poster English And Spanish, English one side, Spanish the other, (Laminated)</t>
  </si>
  <si>
    <t>POSTERS---ADA-POSTER-SP 1---Americans With Disability Act, Poster English</t>
  </si>
  <si>
    <t>POSTERS---ADA-POSTER-SP---Americans With Disability Act, Poster Spanish (Laminated)</t>
  </si>
  <si>
    <t>POSTERS---ADA-WORKER-POSTER SP---Americans With Disability Act, Worker, Poster Spanish (Laminated)</t>
  </si>
  <si>
    <t>POSTERS---ADA-WORKER-POSTER---Americans With Disability Act, Worker, Poster English (Laminated)</t>
  </si>
  <si>
    <t>POSTERS---ARP-HC-APPLIANCE-POSTER---Federal Court Order (Armstrong Remedial Plan) DO NOT TAKE AWAY Medical Prescriptions and Health Care</t>
  </si>
  <si>
    <t>POSTERS---BLDG PL, 24X36,BLK,1/EA---BUILDING PLANS</t>
  </si>
  <si>
    <t>24 X 36</t>
  </si>
  <si>
    <t>POSTERS---BLDG PL, 24X36,CLR,1/EA---BUILDING PLANS</t>
  </si>
  <si>
    <t>POSTERS---CAL FIRE POSTER---CAL FIRE Fireworks Prohibited Poster</t>
  </si>
  <si>
    <t>POSTERS---CDCR-1824-POSTER---Guideline to Filing Forms - Poster (English) [Laminated]</t>
  </si>
  <si>
    <t>POSTERS---CDCR-1824-POSTER-SP---Guideline to Filing Forms - Poster (Spanish) (Laminated)</t>
  </si>
  <si>
    <t>POSTERS---COLEMAN-POSTER---Settlement of Class Action-Medical Care Poster, (Coleman v. Newsom) (Laminated)</t>
  </si>
  <si>
    <t>POSTERS---COLEMAN-POSTER-SP---Settlement of Class Action-Medical Care Poster Spanish (Coleman v. Newsom) (Laminated)</t>
  </si>
  <si>
    <t>POSTERS---COVID 19 5 STEPS WASH HANDS---Covid-19 Poster, FMD, 5 STEPS TO CLEAN HANDS AND A HEALTHIER YOU! [POLYESTER WATERPROOF PAPER]</t>
  </si>
  <si>
    <t>POSTERS---COVID-19 FACT SHEET---Covid-19 Poster, What you should know about COVID-19 to protect yourself and others (CALPIA)</t>
  </si>
  <si>
    <t>POSTERS---COVID-19 Quick Guide POSTER---Covid-19 Poster, COVID-19 Quick Guide (CALPIA)</t>
  </si>
  <si>
    <t>POSTERS---COVID-19 SCREENING POSTER---Covid-19 SCREENING Poster,</t>
  </si>
  <si>
    <t>11/20</t>
  </si>
  <si>
    <t>POSTERS---EMPLOYEE WELLNESS POSTER---EMPLOYEE WELLNESS POSTER 18 X 24</t>
  </si>
  <si>
    <t>POSTERS---FACE COVERING POSTER---Covid-19 Poster, Important Information About Your Cloth Face Coverings. (CALPIA)</t>
  </si>
  <si>
    <t>POSTERS---FORM 22-POSTER---Form 22 Poster - Timeframe for Responding to CDCR 22s &amp; Record Prevention (Laminated)</t>
  </si>
  <si>
    <t>POSTERS---HFM-PPE Poster---HFM-PPE Poster (Laminated)</t>
  </si>
  <si>
    <t>POSTERS---HFM-Stripping-Waxing Poster---HFM-Stripping-Waxing Poster (Laminated)</t>
  </si>
  <si>
    <t>POSTERS---HFM-Terminal Cleaning Poster---HFM-Terminal Cleaning Poster (Laminated)</t>
  </si>
  <si>
    <t>POSTERS---I SPEAK POSTER LAM---I SPEAK POSTER, LANGUAGE INDENTIFICATION GUIDE, INDEX STOCK (LAMINATED)</t>
  </si>
  <si>
    <t>POSTERS---I SPEAK POSTER---I SPEAK POSTER, LANGUAGE INDENTIFICATION GUIDE, INDEX STOCK LAMINATED</t>
  </si>
  <si>
    <t>POSTERS---IMSP-FSP-POSTER---IMSP's List of Confused Drug Names: FSP (Laminated)</t>
  </si>
  <si>
    <t>POSTERS---IMSP-FWF-POSTER---IMSP's List of Confused Drug Names: FWF (Laminated)</t>
  </si>
  <si>
    <t>POSTERS---INMATE PREA POSTER---Prison Rape Elimination Act Poster</t>
  </si>
  <si>
    <t>13 x 19</t>
  </si>
  <si>
    <t>POSTERS---ISUDT-Poster2---Integrated Substance Abuse Treatment</t>
  </si>
  <si>
    <t>POSTERS---LEP-TEL-INTERP-GUIDE---LEP Telephone Interpreters Guide (Laminated)</t>
  </si>
  <si>
    <t>POSTERS---LIVING IN CLOSE QUARTERS---Covid-19 Poster, Guidance for Large or Extended Families Living in the Same Household (5 Posters) (CALPIA)</t>
  </si>
  <si>
    <t>POSTERS---MISSION VISION VALUES POSTER---VISION, MISSION, VALUES, GOALS POSTER CALPIA</t>
  </si>
  <si>
    <t>POSTERS---MVG-POSTER---Mission, Vision, Goals Poster</t>
  </si>
  <si>
    <t>POSTERS---OACC CORE VALUES POSTER---OACC MISSION AND CORE VALUES POSTER, OFFICE OF AUDITS AND COURT COMPLIANCE (Rev. 04/21)</t>
  </si>
  <si>
    <t>POSTERS---ONE-FEMALE-POSTER---Pre-Apprentice One Female Poster, Construction Labor, Carpentry</t>
  </si>
  <si>
    <t>08/21</t>
  </si>
  <si>
    <t>POSTERS---OUR MISSION POSTER---EDUCATION, TREATMENT, REHABILITATIVE AND RESTORATIVE JUSTICE PROGRAMS, ALL IN A SAFE AND HUMANE</t>
  </si>
  <si>
    <t>POSTERS---OUR VISION POSTER---EDUCATION, TREATMENT, REHABILITATIVE AND RESTORATIVE JUSTICE PROGRAMS, ALL IN A SAFE AND HUMANE</t>
  </si>
  <si>
    <t>POSTERS---PHARMACY KTS POSTER---Pharmacists Can Play a Keyole in Suicide Prevention, Poster</t>
  </si>
  <si>
    <t>POSTERS---PLATA-POSTER-ENG---PLATA Settlement of Class Action-Medical Care Poster, English  (Laminated)</t>
  </si>
  <si>
    <t>POSTERS---PLATA-POSTER-E-SP---PLATA Settlement of Class Action-Medical Care Poster - English one side, Spanish on second side (Laminated)</t>
  </si>
  <si>
    <t>POSTERS---PLATA-POSTER-SP---PLATA Settlement of Class Action-Medical Care Poster- Spanish  (Laminated)</t>
  </si>
  <si>
    <t>POSTERS---PLN-POSTER-ENG---Processing and Inspection of Publications Poster, English [Laminated]</t>
  </si>
  <si>
    <t>POSTERS---PREA HELP POSTER ENG---HELP IS AVAILABLE, Operation Care, ACCESS TO TOLL FREE CONFIDENTIAL CALLS English</t>
  </si>
  <si>
    <t>POSTERS---PREA-POSTER-ATTACH---PREA Poster Attachment, Additional Services For Victims of Sexual Abuse (Laminated)</t>
  </si>
  <si>
    <t>POSTERS---PREA-POSTER---PREA-POSTER (Opposite Gender Announcement)</t>
  </si>
  <si>
    <t>POSTERS---READING GLASSES POWER---Reader's Eye Chart Poster</t>
  </si>
  <si>
    <t>POSTERS---ROOFING1-POSTER---Pre-Apprentice Roofing 1 Poster, Roofing</t>
  </si>
  <si>
    <t>POSTERS---ROOFING2-POSTER---Pre-Apprentice Roofing 2 Poster, Iron Worker</t>
  </si>
  <si>
    <t>POSTERS---ROOFING3-POSTER---Pre-Apprentice Roofing 3 Poster, Construction Labor</t>
  </si>
  <si>
    <t>POSTERS---ROOFING4-POSTER---Pre-Apprentice Roofing 4 Poster, Construction Labor, Roofing</t>
  </si>
  <si>
    <t>POSTERS---ROOFING5-POSTER---Pre-Apprentice Roofing 5 Poster, Carpentry</t>
  </si>
  <si>
    <t>POSTERS---ROOFING-POSTER---Pre-Apprentice Roofing Poster, Construction Labor, Carpentry, Iron Worker, Roofing</t>
  </si>
  <si>
    <t>POSTERS---SANITIZING POSTER---CALPIA DISH MATE AND SANI-GUARD 24-1 SANITIZING POSTER, POLYESTER WATERPROOF PAPER, (IIT)</t>
  </si>
  <si>
    <t>POSTERS---SAW1-POSTER---Pre-Apprentice Saw 1 Poster, Roofing</t>
  </si>
  <si>
    <t>POSTERS---SAW2-POSTER---Pre-Apprentice Saw 2 Poster, Iron Worker</t>
  </si>
  <si>
    <t>POSTERS---SAW3-POSTER---Pre-Apprentice Saw 3 Poster, Construction Labor</t>
  </si>
  <si>
    <t>POSTERS---SAW4-POSTER---Pre-Apprentice Saw 4 Poster, Construction Labor, Roofing</t>
  </si>
  <si>
    <t>POSTERS---SAW5-POSTER---Pre-Apprentice Saw 5 Poster, Carpentry</t>
  </si>
  <si>
    <t>POSTERS---SAW-POSTER---Pre-Apprentice Saw Poster, Construction Labor, Carpentry, Iron Worker, Roofing</t>
  </si>
  <si>
    <t>POSTERS---STAY HOME POSTER---Covid-19 Poster, Feeling Sick? Stay home when you are sick! (CALPIA)</t>
  </si>
  <si>
    <t>POSTERS---SUICIDE POSTER ENG---Are you or someone you know...? Thinking about Suicide? POSTER (English) Laminated</t>
  </si>
  <si>
    <t>11 x  17</t>
  </si>
  <si>
    <t>POSTERS---SUICIDE POSTER SP---Are you or someone you know...? Thinking about Suicide? POSTER (Spanish) Laminated</t>
  </si>
  <si>
    <t>POSTERS---SUICIDE-PREV-POSTER-ENG---Thinking About Suiciide? Poster, English (Laminated)</t>
  </si>
  <si>
    <t>POSTERS---SUICIDE-PREV-POSTER-SP---Thinking About Suiciide? Poster, Spanish (Laminated)</t>
  </si>
  <si>
    <t>POSTERS---Suspect an Overdose A1---31 AUGUST, INTERNATIONAL OVERDOSE AWARENESS DAY, POSTER (24x36)</t>
  </si>
  <si>
    <t>POSTERS---SVSP-PSYCH-IN-POSTER---Salinas Valley State Prison Psychiatric Inpatient Program, Poster</t>
  </si>
  <si>
    <t>POSTERS---The S.W.E.A.T. Pledge Poster---CTE Skilled Trades, The S.W.E.A.T. Pledge Poster, "Skill &amp; Work Ethic Aren't Taboo", CALPIA</t>
  </si>
  <si>
    <t>POSTERS---TWO-FEMALES-POSTER---Pre-Apprentice Two Females Poster, Construction Labor, Carpentry</t>
  </si>
  <si>
    <t>POSTERS---UMP-LEADERSHIP---UMP-LEADERSHIP POSTER</t>
  </si>
  <si>
    <t>POSTERS---UMP-MOTIVATE---UMP-MOTIVATE YOUR CO-WORKERS POSTER</t>
  </si>
  <si>
    <t>POSTERS---UMP-WE NEED---UMP-WE NEED YOUR EXPERIENCE POSTER</t>
  </si>
  <si>
    <t>POSTERS---UMP-YOU NEED---UMP-YOU NEED UPWARD MOBILITY POSTER</t>
  </si>
  <si>
    <t>POSTERS---WASH YOUR HANDS---Covid-19 Poster, KEEP CALM and WASH YOUR HANDS (CALPIA)</t>
  </si>
  <si>
    <t>POSTERS---WHAT TO DO IF SICK---Covid-19 Poster, Prevent the spread of COVID- 19 if you are sick, 2 Posters (CALPIA)</t>
  </si>
  <si>
    <t>PROGRAM---PROMO PROGRAM---Supervisor Promotional Ceremony Program, Adult Parole Operations</t>
  </si>
  <si>
    <t>5 x 7.5</t>
  </si>
  <si>
    <t>PROGRAM</t>
  </si>
  <si>
    <t>6.5 x 3.5</t>
  </si>
  <si>
    <t>RECEIPTS</t>
  </si>
  <si>
    <t>REGISTER---CMC-PO-033---CMC EAST VEHICLE SALLYPORT REGISTER</t>
  </si>
  <si>
    <t>REGISTER</t>
  </si>
  <si>
    <t>REGISTER---CSP-SAC-ENTRANCE---Entrance Gate Intitutional Visitors Log</t>
  </si>
  <si>
    <t>REVIEW---CAL-NG-2016-REVIEW---California National Guard 2016 Year In Review</t>
  </si>
  <si>
    <t>REVIEW</t>
  </si>
  <si>
    <t>11x8.5</t>
  </si>
  <si>
    <t>RM</t>
  </si>
  <si>
    <t>RM---BOND-WHITE-NP---Blank Paper, 20# Bond, White,[NO PRINTING]</t>
  </si>
  <si>
    <t>RM---BPT-1102---Absconders Arrested Out-Of-State/Waiver Of Extradition &amp; Revocation Hearing</t>
  </si>
  <si>
    <t>12/04</t>
  </si>
  <si>
    <t>RM---CALPIA-DMV-001---Registration Form (California Identification Pilot Project)</t>
  </si>
  <si>
    <t>RM---CCWF-002---Request For Security Clearance</t>
  </si>
  <si>
    <t>RM---CDCR-0106-A---Confidential Phone Call Request</t>
  </si>
  <si>
    <t>RM---CDCR-1082---Request For Travel/Relocation Advance</t>
  </si>
  <si>
    <t>RM---CDCR-1152-C---Request for Non-Sub Change to CDCR Form</t>
  </si>
  <si>
    <t>RM---CDCR-1509---Financial Aid Request</t>
  </si>
  <si>
    <t>RM---CDCR-1829-A---Daily Pre &amp; Post Trip Vehicle Inspection Supplement</t>
  </si>
  <si>
    <t>RM---CDCR-1829---Daily Pre &amp; Post Trip Vehicle Inspection Form</t>
  </si>
  <si>
    <t>RM---CDCR-1852---Service &amp; Expense Order Request</t>
  </si>
  <si>
    <t>07/07</t>
  </si>
  <si>
    <t>RM---CDCR-1868---Community Services Plan - Substance Abuse Treatment Program (SAT)</t>
  </si>
  <si>
    <t>RM---CDCR-1873---Inmate-Employee Payroll Distribution-Joint Venture Program (JVP)</t>
  </si>
  <si>
    <t>RM---CDCR-1874---Reasonable Suspicion Checklist</t>
  </si>
  <si>
    <t>RM---CDCR-1884---Justification Referral Sheet</t>
  </si>
  <si>
    <t>RM---CDCR-1887---Parent Consent For Participation</t>
  </si>
  <si>
    <t>RM---CDCR-1888---Federal DOT Drug Abuse &amp; Alcohol Misuse Prevention Program</t>
  </si>
  <si>
    <t>RM---CDCR-1889-A---Excluded &amp; Exempt Peace Officer Random Drug Testing Program</t>
  </si>
  <si>
    <t>RM---CDCR-1889---Rank &amp; File Peace Officer Random Drug Testing Program</t>
  </si>
  <si>
    <t>RM---CDCR-1891---Firearms Transfer Agreement</t>
  </si>
  <si>
    <t>06/06</t>
  </si>
  <si>
    <t>RM---CDCR-1897-U---Calculation Worksheet-Determinate (DSL)</t>
  </si>
  <si>
    <t>10/07</t>
  </si>
  <si>
    <t>RM---CDCR-1897-V---Calculation Worksheet-Indeterminate (ISL)</t>
  </si>
  <si>
    <t>RM---CDCR-1951-B---Supplemental Application For Non Peace Officer Classifications</t>
  </si>
  <si>
    <t>11/07</t>
  </si>
  <si>
    <t>RM---CDCR-2154---CDCR Protective Vest Inspection Form</t>
  </si>
  <si>
    <t>RM---CDCR-2198---ISMIP-Monthly Invoice-Program Services</t>
  </si>
  <si>
    <t>RM---CDCR-2264---First/Second/Third Quarter PAST Skills Checklist</t>
  </si>
  <si>
    <t>RM---CDCR-2266---First/Second/Third Quarter Baton  Skills Checklist</t>
  </si>
  <si>
    <t>RM---CDCR-2279---Religious Personal Property Matrix (RPPM) Request for Additional Item</t>
  </si>
  <si>
    <t>RM---CDCR-7229-A---Initial Inmate Death Report</t>
  </si>
  <si>
    <t>RM---CDCR-7377---Sexually Violent Predator (SVP) Screening Form</t>
  </si>
  <si>
    <t>RM---CDCR-7389---Brief Mental Health Evaluation</t>
  </si>
  <si>
    <t>RM---CDCR-7415---HCV (Hepatitis C Virus) Antiviral Treatment Candidate Psychiatric/Psychologic Review</t>
  </si>
  <si>
    <t>RM---CDCR-7484---Radiology Services Request</t>
  </si>
  <si>
    <t>RM---CHCF-0319---Inmate Payroll (CHCF)</t>
  </si>
  <si>
    <t>RM---CIW 10.32-F003---CIW CUTTING TICKET, Cutting Table Quality Control Log, CALPIA</t>
  </si>
  <si>
    <t>RM---CLERK-185---SUPERIOR COURT OF CALIFORNIA, COUNTY OF MONTEREY, SALINAS DIVISION, CUSTODY STATUS, (Rev. 10/17)</t>
  </si>
  <si>
    <t>RM---CMC-MR-005---Legal Mail Log</t>
  </si>
  <si>
    <t>RM---CMF MED FAC STORAGE---California Medical Facility Records Storage and Disposition Control Form</t>
  </si>
  <si>
    <t>06/22</t>
  </si>
  <si>
    <t>RM---CPHCS-SB01---On-Call/Standby &amp; Callback Authorization</t>
  </si>
  <si>
    <t>RM---CR-160---CRIMINAL PROTECTIVE ORDER, SUPERIOR COURT OF CALIFORNIA, COUNTY OF MONTERY (Rev. January 22, 2019)</t>
  </si>
  <si>
    <t>8.5 x 11.625</t>
  </si>
  <si>
    <t>RM---CR-165---TERMINATION OF CRIMINAL PROTECTIVE ORDER, SUPERIOR COURT OF CALIFORNIA, COUNTY OF MONTERY (Rev. July 1,2016)</t>
  </si>
  <si>
    <t>RM---CR-170---THEFT OFFENDER - ASSAULTIVE BEHAVIOR CLASS REFERRAL, SUPERIOR COURT OF CALIFORNIA , COUNTY OF MONTERY (Rev. December</t>
  </si>
  <si>
    <t>RM---GAP-1613---Vehicle Log</t>
  </si>
  <si>
    <t>RM---GAP-2430---Pre-Hospital Report Form</t>
  </si>
  <si>
    <t>04/12</t>
  </si>
  <si>
    <t>RM---HCSD-LAD-WMA---Learning About Diabetes-What's My A1C?</t>
  </si>
  <si>
    <t>RM---MCR-90---JURY TRIAL MINUTES, SUPERIOR COURT OF CALIFORNIA, KING CITY, MONTEREY, SALINAS, (Rev. May 2003)</t>
  </si>
  <si>
    <t>RM---MCR-94A---ARRAIGNMENT WORKSHEET, SUPERIOR COURT OF CALIFORNIA</t>
  </si>
  <si>
    <t>8.5X14</t>
  </si>
  <si>
    <t>RM---MCR-95---Misc. Probation Terms &amp; Conditions, SUPERIOR COURT OF CALIFORNIA</t>
  </si>
  <si>
    <t>RM---NKSP-MHTH-CPO---Mental Health Temporary Housing-Cell Placement Order (NKSP Medical)</t>
  </si>
  <si>
    <t>RM---NKSP-MHTH-CRO---Mental Health Temporary Housing-Cell Release Order (NKSP Medical)</t>
  </si>
  <si>
    <t>RM---PBSP-HCS-001---Health Care Services Unit Chrono (PBSP Medical)</t>
  </si>
  <si>
    <t>SETS---FSP41-1824-R---Postcard-ARMSTRONG Class Member Request For CDCR- 1824 REASONABLE MODIFICATION OR ACCOMMODATION REQUEST</t>
  </si>
  <si>
    <t>SETS</t>
  </si>
  <si>
    <t>SHEETS---SEPARATED EMPLOYEE LABELS---LABELS: Showing types of separation require a retention date of five (5) years from effective date of separation (6  3-1/3" x 4"</t>
  </si>
  <si>
    <t>SHEETS</t>
  </si>
  <si>
    <t>1.75 x 3.5</t>
  </si>
  <si>
    <t>STICKER</t>
  </si>
  <si>
    <t>STICKER---CDT INSPECTION TAG---IN-PROCESS INSPECTION TAG, STATE OF CALIFORNIA DEPARTMENT OF TRANSPORTATION</t>
  </si>
  <si>
    <t>2 x 3.75</t>
  </si>
  <si>
    <t>5 x 1.5</t>
  </si>
  <si>
    <t>STICKER---DMFEA STOP ABUSE STICKER 2---STOP Elder &amp; Dependent Adult Abuse Sticker</t>
  </si>
  <si>
    <t>4 x 3.3</t>
  </si>
  <si>
    <t>STICKER---DMFEA STOP ABUSE STICKER---STOP Elder &amp; Dependent Adult Abuse Sticker</t>
  </si>
  <si>
    <t>STICKER---SSPVCA-HYDRO-STICKER---Fire Extinguisher Hydro Sticker (CCI)</t>
  </si>
  <si>
    <t>TAG---ANSI HANG TAGS---ANSI HIGH VISIBILITY APPAREL SERVICE LIFE INFORMATION, CALPIA</t>
  </si>
  <si>
    <t>2.5 x 3.75</t>
  </si>
  <si>
    <t>TAG</t>
  </si>
  <si>
    <t>3.125 x 4.75</t>
  </si>
  <si>
    <t>07/24</t>
  </si>
  <si>
    <t>5.5 x 4.250</t>
  </si>
  <si>
    <t>TAG---CHAIR CALPIA-014 TAG---CALPIA CHAIR TAG, IMPORTANT! READ THESE SAFETY INSTRUCTIONS BEFORE USING CHAIR</t>
  </si>
  <si>
    <t>3.5 x 7</t>
  </si>
  <si>
    <t>TAG---CHAIR MADERA TASK TAG---CALPIA Madera Chair, Style 68200, Adjustment Guide and Warranty Policy</t>
  </si>
  <si>
    <t>TAG---CVSP REPAIR REQUIRED TAG---CHUCKAWALLA VALLEY STATE PRISON REPAIR REQUIRED TAG</t>
  </si>
  <si>
    <t>3 x 5.75</t>
  </si>
  <si>
    <t>TAG---PIA-CO-116-P---1st Defense Dual Compliant Wildfire Gear / Wildland Fire Fighting Tactical/Station Pant Card</t>
  </si>
  <si>
    <t>TAGS---CAL-0350-A---Fire Extinguisher Tag (CALIPATRIA)</t>
  </si>
  <si>
    <t>2.375 x 4.75</t>
  </si>
  <si>
    <t>TAGS</t>
  </si>
  <si>
    <t>TAGS---CALVET-VISITOR-TAGS---CALVET Visitor Tags (On Label Stock)</t>
  </si>
  <si>
    <t>2 x 4</t>
  </si>
  <si>
    <t>TAGS---CCI-0350---Fire Extinguisher Tag (CCI)</t>
  </si>
  <si>
    <t>2.8125 x 5.625</t>
  </si>
  <si>
    <t>TAGS---CCWF VSP---CCWF VSP fire extinguisher tag, Central California Women's Facility</t>
  </si>
  <si>
    <t>2.5 x 5</t>
  </si>
  <si>
    <t>TAGS---CEN-0350-A---Fire Extinguisher Tag (CEN)</t>
  </si>
  <si>
    <t>TAGS---CEN-0350-B---Fire Hose Inspection Tag (CEN)</t>
  </si>
  <si>
    <t>TAGS---CIM-0350---Fire Extinguisher Label (CIM)</t>
  </si>
  <si>
    <t>TAGS---CMC-ISU-001---CMC U/A EVIDENCE LOCKER TAG</t>
  </si>
  <si>
    <t>2.5 X 6.125</t>
  </si>
  <si>
    <t>TAGS---CMC-ISU-007---CMC U/A EVIDENCE LOCKER TAG</t>
  </si>
  <si>
    <t>TAGS---COR-0350---Fire Extinguisher Tag (COR)</t>
  </si>
  <si>
    <t>TAGS---FSP-0350---Tag, Fire Extinguisher-"DO NOT REMOVE" (FSP)</t>
  </si>
  <si>
    <t>TAGS---MCSP-0350 (Y)---MCSP Fire Extinguisher Tag (Yellow)</t>
  </si>
  <si>
    <t>TAGS---NKSP-0350 (B)---North Kern State Prison Fire Extinguisher Tag (Blue)</t>
  </si>
  <si>
    <t>TAGS---NKSP-0350 (Y)---North Kern State Prison Fire Extinguisher Tag (YELLOW)</t>
  </si>
  <si>
    <t>TAGS---PVSP FIRE HOSE TAG---FIRE HOSE INSPECTION AND TEST RECORD - CDCR FIRE-PVSP</t>
  </si>
  <si>
    <t>5.625 x 2.8125</t>
  </si>
  <si>
    <t>TAGS---PVSP-0350---Fire Extinguisher Tag</t>
  </si>
  <si>
    <t>TAGS---VETERAN PROPERTY TAG---Veterans Home of California - Fresno, Property Tag (50 CARDS PER PK)</t>
  </si>
  <si>
    <t>3 x 6</t>
  </si>
  <si>
    <t>TAGS---WSP-0350-A (B)---Wasco State Prison Fire Extinguisher Tag (Blue)</t>
  </si>
  <si>
    <t>TAGS---WSP-0350-A (G)---Wasco State Prison Fire Extinguisher Tag (Goldenrod)</t>
  </si>
  <si>
    <t>TAGS---WSP-0350-A (Y)---Wasco State Prison Fire Extinguisher Tag (Yellow)</t>
  </si>
  <si>
    <t>TAG---VET PROP TAG-DECONTAMINATE---Veterans Home of California - Fresno, Property Tag, DECONTAMINATE BEFORE USE</t>
  </si>
  <si>
    <t>TAG---VET PROP TAG-SAFE TO USE---Veterans Home of California - Fresno, Property Tag, SAFE TO USE</t>
  </si>
  <si>
    <t>TICKETS---CALVET-NOTICE-BK---Courtesy Notice (Book OF 50 NCR 3-PT Sets)</t>
  </si>
  <si>
    <t>3.5 x 6</t>
  </si>
  <si>
    <t>TICKETS</t>
  </si>
  <si>
    <t>4.5 X 3</t>
  </si>
  <si>
    <t>TICKETS---CCWF-1473---Parking Citation / Illegal Vehicle Operation  (Book OF 25 NCR 3-PT Sets)</t>
  </si>
  <si>
    <t>TICKETS---CDC-1473---Driver's Vehicle Inspection Report Book  (Book OF 25 NCR 3- PT Sets)</t>
  </si>
  <si>
    <t>12/91</t>
  </si>
  <si>
    <t>TICKETS---CMC 03.31-F008---KNITTING MILL, FABRIC TICKET PRODUCTION, PIA- KM-047 (07/18) DTP (100 PER PK)</t>
  </si>
  <si>
    <t>TICKETS---CRC-ACCOUNTING DUCATS---CRC HAIR-SHOE SHINE DUCAT, NON TRANSFERABLE-NON REFUNDABLE (10 TICKETS PER BOOK)</t>
  </si>
  <si>
    <t>2 x 5.5</t>
  </si>
  <si>
    <t>TICKETS---CSP-LAC-OP---OP Ticket Book (Book OF 25 NCR 3-PT Sets) (Numbered)</t>
  </si>
  <si>
    <t>4.25 x 8.5</t>
  </si>
  <si>
    <t>TICKETS---CTC-0319---Notice Of Vehicle/Parking Violation-Courtesy Notification (CTC)  (Book OF 50 NCR 2-PT Sets)</t>
  </si>
  <si>
    <t>12/13</t>
  </si>
  <si>
    <t>TICKETS---CU-REQUISITION-FORM---City of Ukiah Requisition Form (Book OF 50 NCR 2-PT Sets - Numbered)</t>
  </si>
  <si>
    <t>TICKETS---CVSP-0314---Locker Search (Facility) (Books Of 50 NCR-2PT Sets) (CVSP)</t>
  </si>
  <si>
    <t>4.25 x 6</t>
  </si>
  <si>
    <t>TICKETS---DPR-0090---Driver's Vehicle Inspection Report (Book OF 25 NCR 3-PT Sets)</t>
  </si>
  <si>
    <t>TICKETS---DPR-770---Trip Tickets (Book of 20 Sets of NCR-3PT)</t>
  </si>
  <si>
    <t>4.25 x 5.750</t>
  </si>
  <si>
    <t>TICKETS---GA-0134---Camp Register Book  [Book of 50 NCR 2-PT Sets]</t>
  </si>
  <si>
    <t>01/90</t>
  </si>
  <si>
    <t>TICKETS---OSS-0013-F---Report Of Peace Officer Medical Exam</t>
  </si>
  <si>
    <t>TICKETS---PIA-CO-901---SERVICE INVENTORY TAG FYE 2023/24</t>
  </si>
  <si>
    <t>4.25 x 9</t>
  </si>
  <si>
    <t>To search document: Ctrl+F and then type Form Number or Keyword in Description.
UNIT PRICE REMAINS THE SAME FOR ANY QUANTITY</t>
  </si>
  <si>
    <t>Address: CALPIA Printing - FSP
P.O Box 71
Represa, CA 95671</t>
  </si>
  <si>
    <t>Phone: 1-916-985-2561 ext: 4296
Fax: 1-916-985-3105</t>
  </si>
  <si>
    <t>Date Posted:</t>
  </si>
  <si>
    <t>Item Number</t>
  </si>
  <si>
    <t>Description</t>
  </si>
  <si>
    <t>UOM</t>
  </si>
  <si>
    <t>UOM Qty</t>
  </si>
  <si>
    <t>Unit Price</t>
  </si>
  <si>
    <t>Size</t>
  </si>
  <si>
    <t>UnitType</t>
  </si>
  <si>
    <t>Revision</t>
  </si>
  <si>
    <t>Post Material</t>
  </si>
  <si>
    <t>Virgin Material</t>
  </si>
  <si>
    <t>BOOK---74-095 BOOK---CDFA LIVESTOCK IDENTIFICATION, SPECIAL MOVEMENT
PERMIT - 50 MILE OUT OF STATE (50 sets per Book - Numbered)</t>
  </si>
  <si>
    <t>BOOK---74-106 BOOK---CDFA LIVESTOCK IDENTIFICATION, SPECIAL MOVEMENT
PERMIT -!51-N jmf!N pejgjfe!Qpjou!pg!P sjhjo!)61!tfut!qfs!Cppl!.!Ovn cfsfe*</t>
  </si>
  <si>
    <t>BOOK---CAL-EPA-PSIS-E-S---CALIFORNIA ENVIRONMENTAL PROTECTION
AGENCY PESTICIDE SAFETY INFORMATION, A Series English Spanish Booklet</t>
  </si>
  <si>
    <t>BOOK---CSP SOL EMPLOYEE SERVICES---CSP SOLANO EMPLOYEE SERVICES
TICKET BOOKS, 6 Tickets Per Book</t>
  </si>
  <si>
    <t>BOOK---CTF-BOOK---CTF Book, INJURY AND ILLNESS PREVENTION PROGRAM
Part I</t>
  </si>
  <si>
    <t>BOOK---EMPLOYMENT RETENTION---NIC EMPLOYMENT RETENTION - Principles
and Practices</t>
  </si>
  <si>
    <t>BOOK---ERPLx GUIDE OVERVIEW---ERP-G018, Overview of CALPIA ERPlx
Computing Environment (CALPIA)</t>
  </si>
  <si>
    <t>BOOK---FSP DIABETES HANDBOOK---FSP DIABETES HANDBOOK, Glycemic
Control Program Handout</t>
  </si>
  <si>
    <t>BOOK---FSP-WELCOME-BOOK---FOLSOM STATE PRISON / Warden's Welcome
Book</t>
  </si>
  <si>
    <t>BOOK---IMPACT OFF-SALE---DEPARTMENT of ALCOHOLIC BEVERAGE
CONTROL, 127B IMPACT OFF-Sale Licensee Informational Guide</t>
  </si>
  <si>
    <t>BOOK---IMPACT ON-SALE---DEPARTMENT of ALCOHOLIC BEVERAGE CONTROL,
127A IMPACT ON-Sale Licensee Informational Guide</t>
  </si>
  <si>
    <t>BOOK---NEW EMPLOY ORIENT BINDER---CALPIA Staff Development Unit, 2025 New
Employee Orientation Binder IIT</t>
  </si>
  <si>
    <t>BOOKS---CDPH FDB PROCEDURES MANUAL---CDPH FDB Procedures for
Standardization of Retail Food Safety Inspection Officers, California Department of</t>
  </si>
  <si>
    <t>BROCH---CPMP LEGAL BROCHURE---CPMP Community Prisoner Mother Program,
L.A. CADA</t>
  </si>
  <si>
    <t>BROCH---CSP VIKINGSHOLM RESTORATION---WHAT’S HAPPENING AT
VIKINGSHOLM? State Parks Deferred Maintenance Program, California State Parks -</t>
  </si>
  <si>
    <t>BROCH---OVSRS ACCOUNTABILITY ENG---VICTIM AND SURVIVOR, RIGHTS AND
SERVICES, ACCOUNTABILITY LETTER BANK, CDCR, Office of Victim and Survivor</t>
  </si>
  <si>
    <t>BROCH---SITVR DOR SHARED BROCHURE---A PARTNERSHIP BETWEEN Sycuan
Inter-Tribal Vocational Rehabilitation Program and California Department of</t>
  </si>
  <si>
    <t>BROCH---VFW-CO-BROCHURE---PUT YOUR MILITARY EXPERIENCE TO WORK!
Transitioning from Military to a Peace Officer Career</t>
  </si>
  <si>
    <t>CALENDAR---CDCR RECRUIT MILITARY 18X24---Calendar, We Hire Heroes,
California Department of Corrections and Rehabilitation Peace Officer Careers</t>
  </si>
  <si>
    <t>CARD---ADM-100---Court Date Notice Card, SUPERIOR COURT OF CALIFORNIA,
Pads of 125 Each, (Rev 04/14)</t>
  </si>
  <si>
    <t>CARD---CEN-PROPERTY-CARD---CENTINELA INMATE PROPERTY CARD, Property
Information</t>
  </si>
  <si>
    <t>CARDS---CMC YARD PHOTO PROGRAM---CALIFORNIA MEN’S COLONY, YARD
PHOTO PROJECT   [Numbered]</t>
  </si>
  <si>
    <t>CARDS---DIR DOSH INFO CARD---BE A CAL/OSHA INSPECTOR, Start a Career with
Cal/OSHA to make Workplaces Safer in your Community, Department of Industrial</t>
  </si>
  <si>
    <t>CARDS---EMPLOYEE PARKING CARD---STATE OF CALIFORNIA Law Enforcement
Vehicle OFFICIAL BUSINESS Cards</t>
  </si>
  <si>
    <t>CARDS---KEEP’EM SAFE CARD ENG---SIGNS OF SUICIDE POCKET CARD, English,
[Laminated] California State Prison, Solano</t>
  </si>
  <si>
    <t>CARDS---MCSP-MCIC INMATE PHOTO DUCAT---MCSP-MCIC INMATE PHOTO
DUCAT CARD, Numbered</t>
  </si>
  <si>
    <t>EA---PSS 1-1 VISIT FORM---PEER SUPPORT SPECIALIST 1:1 VISIT FORM, Central
California Women's Facility</t>
  </si>
  <si>
    <t>EM PROC---DHS-NAPA-RAINBOW-CARDS---DHS NAPA Emergency Procedure
Rainbow Cards (Book of 15 Emergency Responses)</t>
  </si>
  <si>
    <t>FLYER---IMM-720ES---IMM-720ES Comforting Restraint FOR IMMUNIZATIONS,
IMMUNIZATION TECHNIQUES, CDPH California Department of Public Health,</t>
  </si>
  <si>
    <t>FORM---CDCR-7277---MENTAL HEALTH SCREENING (ALL INSTITUTIONS) (Two
Pages)</t>
  </si>
  <si>
    <t>FORM---CDCR-7528-1-SP---MASCULINIZING HORMONE THERAPY CONSENT,
Spanish</t>
  </si>
  <si>
    <t>FORM---CMC-PO-003---SAMPLE FOR MICROBIOLOGICAL EXAMINATION, California
Men’s Colony Wastewater Treatment Plant, Packages of 250</t>
  </si>
  <si>
    <t>FORM---PSS 1-1 GROUP DOCUMENTATION---PEER SUPPORT SPECIALIST
GROUP PARTICIPANT SIGN IN SHEET, Central California Women's Facility</t>
  </si>
  <si>
    <t>LABEL---ELEPHANT SEAL OF APPROVAL 1---California State Parks , WHITE
ELEPHANT SEAL APPROVAL,  300 Circle Labels Per Unit Price</t>
  </si>
  <si>
    <t>LABEL---ELEPHANT SEAL OF APPROVAL 2---California State Parks , BLACK
ELEPHANT SEAL APPROVAL,  300 Circle Labels Per Unit Price</t>
  </si>
  <si>
    <t>LOGS---CAL FIRE DRIVER LOG---CAL FIRE DRIVER'S DAILY LOG (Book of 31 NCR
3-PT Sets)</t>
  </si>
  <si>
    <t>PAMPH---HEP C TREATMENT PLAN SP---MY HEPATITIS C TREATMENT PLAN,
Spanish, Patient Expectations for Treatment of HCV</t>
  </si>
  <si>
    <t>PAMPH---HEP C TREATMENT PLAN---MY HEPATITIS C TREATMENT PLAN, Patient
Expectations for Treatment of HCV</t>
  </si>
  <si>
    <t>PKG---CHCF-1032---CALIFORNIA HEALTH CARE FACILITY -STOCKTON CA,
RECEIPT (Numbered Per Customer Sequence)</t>
  </si>
  <si>
    <t>POSTERS---HFM POSTERS---3 HSU-E001, 1 HFM-G006, 1 HSU-G002 POSTERS,
(Laminated)</t>
  </si>
  <si>
    <t>POSTERS---LMS TRAINING PORTAL POSTER---LOOKING TO PROMOTE OR
CHANGE CLASSIFICATIONS? CALPIA Staff Development</t>
  </si>
  <si>
    <t>POSTERS---NUTRITION POSTER ENG---YOUR NEW MEAL PLANS, CDCR is
working to improve the nutrition of your meals and your health. Poster</t>
  </si>
  <si>
    <t>POSTERS---NUTRITION POSTER SPAN---NUEVOS PLANES DE COMIDA, CDCR
está trabajando para mejorar la nutrición</t>
  </si>
  <si>
    <t>POSTERS---OPOS-ADMINISTRATIVE B---POSTER, WORKFORCE PLANNING, The
California Department of Corrections &amp; Rehabilitation is hiring Administrative</t>
  </si>
  <si>
    <t>POSTERS---OPOS-ADMINISTRATIVE---POSTER, WORKFORCE PLANNING, The
California Department of Corrections &amp; Rehabilitation is hiring Administrative</t>
  </si>
  <si>
    <t>POSTERS---OPOS-EDUCATION B---POSTER, WORKFORCE PLANNING, The
California Department of Corrections &amp; Rehabilitation is hiring Education Professionals</t>
  </si>
  <si>
    <t>POSTERS---OPOS-EDUCATION---POSTER, WORKFORCE PLANNING, The
California Department of Corrections &amp; Rehabilitation is hiring Education Professionals</t>
  </si>
  <si>
    <t>POSTERS---OPOS-FLEET MGMT B---POSTER, WORKFORCE PLANNING, The
California Department of Corrections &amp; Rehabilitation is hiring Fleet Management</t>
  </si>
  <si>
    <t>POSTERS---OPOS-FLEET MGMT---POSTER, WORKFORCE PLANNING, The
California Department of Corrections &amp; Rehabilitation is hiring Fleet Management</t>
  </si>
  <si>
    <t>POSTERS---OPOS-FOOD SERVICE B---POSTER, WORKFORCE PLANNING, The
California Department of Corrections &amp; Rehabilitation is hiring Food Service</t>
  </si>
  <si>
    <t>POSTERS---OPOS-FOOD SERVICE---POSTER, WORKFORCE PLANNING, The
California Department of Corrections &amp; Rehabilitation is hiring Food Service</t>
  </si>
  <si>
    <t>POSTERS---OPOS-INFORMATION TECH B---POSTER, WORKFORCE PLANNING,
The California Department of Corrections &amp; Rehabilitation is hiring Information</t>
  </si>
  <si>
    <t>POSTERS---OPOS-INFORMATION TECH---POSTER, WORKFORCE PLANNING, The
California Department of Corrections &amp; Rehabilitation is hiring Information Technology</t>
  </si>
  <si>
    <t>POSTERS---OPOS-PLANTOPS B---POSTER, WORKFORCE PLANNING, The
California Department of Corrections &amp; Rehabilitation is hiring Plant Operations</t>
  </si>
  <si>
    <t>POSTERS---OPOS-PLANTOPS---POSTER, WORKFORCE PLANNING, The California
Department of Corrections &amp; Rehabilitation is hiring Plant Operations Professionals</t>
  </si>
  <si>
    <t>POSTERS---OPOS-RELIG SERVICES B---POSTER, WORKFORCE PLANNING, The
California Department of POSTER, WORKFORCE PLANNING, Corrections &amp;</t>
  </si>
  <si>
    <t>RECEIPTS---CSATF PHOTO DUCAT---CSATF Photo Ducat Book (Book of 50 NCR 3-
PT Sets) (Customer-Provided Number Sequence)</t>
  </si>
  <si>
    <t>RM---AT 2761 TRUST---PATIENT'S VALUABLES RECEIPT AND RECORD,
Department of State Hospitals-Atascadero</t>
  </si>
  <si>
    <t>RM---CDPH PARKING VIOLATION---CDPH RICHMOND CAMPUS PARKING
VIOLATION, California Department of Public Health</t>
  </si>
  <si>
    <t>STICKER---CAB COMPLIANCE STICKERS---NOTICE, STATEMENT OF
COMPLIANCE: California Air Board Regulation 93120</t>
  </si>
  <si>
    <t>STICKER---CHAIR WARNING STICKER---CALPIA CTF STICKER, WARNING: This
product can expose you to chemicals</t>
  </si>
  <si>
    <t>TAG---CDFA CONDEMNED TAG---CDFA CONDEMNED PRODUCT TAG, Division of
Measurement Standards, Department of Food and Agriculture</t>
  </si>
  <si>
    <t>TAG---CHAIR ATHERTON TAG---CALPIA ATHERTON Chair, PIA-CO-604, Chair
Adjustment Guide and Warranty Policy</t>
  </si>
  <si>
    <t>TAG---CHAIR BRENTWOOD TAG---CALPIA BRENTWOOD Chair, Chair Adjustment
Guide and Warranty Policy</t>
  </si>
  <si>
    <t>TAG---CHAIR KELSEY ERGO TAG---CALPIA KELSEY Chair, Style 683400,
Adjustment Guide and Warranty Policy</t>
  </si>
  <si>
    <t>TAG---CHAIR MANHATTAN ERGO TAG---CALPIA MANHATAN Chair, Style 682500,
Adjustment Guide and Warranty Policy</t>
  </si>
  <si>
    <t>TAG---CHAIR MANHATTAN PETITE TAG---CALPIA MANHATAN PETETE Chair, Style
682000, Adjustment Guide and Warranty Policy</t>
  </si>
  <si>
    <t>TAG---CHAIR PATRIOT ERGO TAG---CALPIA PATRIOT Chair, Chair Adjustment
Guide and Warranty Policy</t>
  </si>
  <si>
    <t>TAG---CHAIR TIBURON TAG---CALPIA TIBURON Chair, PIA-CO-606, Chair
Adjustment Guide and Warranty Policy</t>
  </si>
  <si>
    <t>TICKETS---CCC-287 MEAL TICKET---CALIFORNIA CONSERVATION CORPS MEAL
TICKET BOOK, Numbered, Book of 20 Tickets With Cover</t>
  </si>
  <si>
    <t>149900.1559</t>
  </si>
  <si>
    <t>FORM---CDCR-1502---Activity Report</t>
  </si>
  <si>
    <t>POSTER---ARP-HC-APPLIANCE-POSTER SP---DO NOT TAKE AWAY Medical Prescriptions and Health Care Appliances Spanish Poster [Laminated]</t>
  </si>
  <si>
    <t>149900.3055</t>
  </si>
  <si>
    <t>149900.3056</t>
  </si>
  <si>
    <t>FORM---CDCR-0128-D-Sp---HIV Informed Consent for Cocci 1 Locations (Spanish)</t>
  </si>
  <si>
    <t>FORM---CDCR-0128-E-Sp---HIV Informed Consent Cocci Declination (Spanish)</t>
  </si>
  <si>
    <t>09/25</t>
  </si>
  <si>
    <t>Post
Material</t>
  </si>
  <si>
    <t>UOM
Qty</t>
  </si>
  <si>
    <t>Send PURCHASE ORDER to customerservice@calctra.ca.gov</t>
  </si>
  <si>
    <t>Email:FolsomPrintPlant@calctra.ca.gov</t>
  </si>
  <si>
    <t>Item</t>
  </si>
  <si>
    <t>Item Description</t>
  </si>
  <si>
    <t>Sum of Qty Order</t>
  </si>
  <si>
    <t>0009.127</t>
  </si>
  <si>
    <t>NCR,3PT,REV,W/C/P,SUP,8.5X11,</t>
  </si>
  <si>
    <t>0009.134</t>
  </si>
  <si>
    <t>NCR,5PRT,REV,W/G/C/P/G'RD,</t>
  </si>
  <si>
    <t>0012.627</t>
  </si>
  <si>
    <t>NCR,5PT,STR,8.5X11,500RM</t>
  </si>
  <si>
    <t>140700.2000</t>
  </si>
  <si>
    <t>STKR,PROPERTY TAG,BPT</t>
  </si>
  <si>
    <t>145200.0250</t>
  </si>
  <si>
    <t>BUSCARD, GENERAL,250/BX,2X3.5</t>
  </si>
  <si>
    <t>145200.9100</t>
  </si>
  <si>
    <t>IIT,BUSCARD,PIA/GEN,100/BX</t>
  </si>
  <si>
    <t>145200.9250</t>
  </si>
  <si>
    <t>IIT,BUSCARD,PIA/GEN,250/BX</t>
  </si>
  <si>
    <t>145200.9500</t>
  </si>
  <si>
    <t>IIT,BUSCARD,PIA/GEN,500/BX</t>
  </si>
  <si>
    <t>145303.2410</t>
  </si>
  <si>
    <t>CALENDAR,SCENIC,2024,18x24</t>
  </si>
  <si>
    <t>145303.2450</t>
  </si>
  <si>
    <t>CALENDAR,SCENIC,2024,9X12</t>
  </si>
  <si>
    <t>145303.9241</t>
  </si>
  <si>
    <t>IIT,CALENDAR,SCENIC,2024,18x24</t>
  </si>
  <si>
    <t>145303.9245</t>
  </si>
  <si>
    <t>IIT,CALENDAR,SCENIC,2024,9X12</t>
  </si>
  <si>
    <t>145303.9251</t>
  </si>
  <si>
    <t>IIT,CALENDAR,SCENIC,2025,18x24</t>
  </si>
  <si>
    <t>145303.9255</t>
  </si>
  <si>
    <t>IIT,CALENDAR,SCENIC,2025,9X12</t>
  </si>
  <si>
    <t>145303.9261</t>
  </si>
  <si>
    <t>(blank)</t>
  </si>
  <si>
    <t>145303.9265</t>
  </si>
  <si>
    <t>145305.2023</t>
  </si>
  <si>
    <t>POSTER,CDCR,SITEMAP,12X18</t>
  </si>
  <si>
    <t>146000.1036</t>
  </si>
  <si>
    <t>ENV-NO.07.75-CUST-CHECK,RND F,</t>
  </si>
  <si>
    <t>146000.1150</t>
  </si>
  <si>
    <t>ENV-NO.10.REG-1S,1 SIDE,</t>
  </si>
  <si>
    <t>146000.1154</t>
  </si>
  <si>
    <t>ENV-NO.10.WIN-1S,1 SIDE</t>
  </si>
  <si>
    <t>146000.1155</t>
  </si>
  <si>
    <t>ENV-NO.10.WIN-SEC-1S,1 SIDE,</t>
  </si>
  <si>
    <t>147000.1094</t>
  </si>
  <si>
    <t>PIA-HR-T,5 TAB SET,</t>
  </si>
  <si>
    <t>148000.1713</t>
  </si>
  <si>
    <t>IIT,LABEL/BOX,KP FLR CLEANER</t>
  </si>
  <si>
    <t>148000.1752</t>
  </si>
  <si>
    <t>IIT,LABEL/BOX,CELLBLOCK 64</t>
  </si>
  <si>
    <t>148000.1772</t>
  </si>
  <si>
    <t>IIT,LABEL/BOX,BREAK OUT</t>
  </si>
  <si>
    <t>148000.1872</t>
  </si>
  <si>
    <t>IIT,LABEL/BOX,CG RSTRM CLNER</t>
  </si>
  <si>
    <t>148000.1874</t>
  </si>
  <si>
    <t>IIT,LABEL/BOX,CG FLR FINISH</t>
  </si>
  <si>
    <t>148000.1876</t>
  </si>
  <si>
    <t>IIT,LABEL/BOX,CG FLR STRPR</t>
  </si>
  <si>
    <t>148000.1880</t>
  </si>
  <si>
    <t>IIT,LABEL/BOX,CG FLOOR CLNR</t>
  </si>
  <si>
    <t>148000.1955</t>
  </si>
  <si>
    <t>IIT,LABEL/BOX,P/H FLR STRPR</t>
  </si>
  <si>
    <t>148000.1981</t>
  </si>
  <si>
    <t>IIT,LABEL/BOX,2.5OZBARZSOAP</t>
  </si>
  <si>
    <t>148000.8012</t>
  </si>
  <si>
    <t>IIT,LABEL,PIA-MC-04A-GRD-RS,</t>
  </si>
  <si>
    <t>148000.8015</t>
  </si>
  <si>
    <t>IIT,LABEL,PIA-MC-10PD-REG,</t>
  </si>
  <si>
    <t>148000.8016</t>
  </si>
  <si>
    <t>IIT,LABEL,PIA-MC-5PD-DEC,</t>
  </si>
  <si>
    <t>148000.8017</t>
  </si>
  <si>
    <t>IIT,LABEL,PIA-MC-5PD-REG,</t>
  </si>
  <si>
    <t>148000.8018</t>
  </si>
  <si>
    <t>IIT,LABEL,PIA-MC-8OZ-INST,</t>
  </si>
  <si>
    <t>148020.1752</t>
  </si>
  <si>
    <t>IIT,LABEL/SEC,CELL BLOCK 64</t>
  </si>
  <si>
    <t>149900.0000</t>
  </si>
  <si>
    <t>SPECIAL PRINTING</t>
  </si>
  <si>
    <t>149900.0167</t>
  </si>
  <si>
    <t>SPECIAL PRINTING, 3PART NCR</t>
  </si>
  <si>
    <t>149900.0500</t>
  </si>
  <si>
    <t>SPECIAL PRINTING, PKG-500</t>
  </si>
  <si>
    <t>149900.1037</t>
  </si>
  <si>
    <t>BSS-L003,MONTHLY TRAVEL LOG,</t>
  </si>
  <si>
    <t>149900.1628</t>
  </si>
  <si>
    <t>CDCR-1872,PART AGR-JOINT VENT,</t>
  </si>
  <si>
    <t>149900.2601</t>
  </si>
  <si>
    <t>PIA-21-0005,TAG-ALL NEW MATER,</t>
  </si>
  <si>
    <t>149900.2611</t>
  </si>
  <si>
    <t>PIA-COR-0029,PIA CHAR LAB FLA,</t>
  </si>
  <si>
    <t>149900.2883</t>
  </si>
  <si>
    <t>CHAIR WARNING STICKER,CALPIA,</t>
  </si>
  <si>
    <t>149900.2892</t>
  </si>
  <si>
    <t>PIA-CCWF-001,Optical Breakage,</t>
  </si>
  <si>
    <t>149900.2898</t>
  </si>
  <si>
    <t>CIW 10.32-F003,CUTTING TICKET,</t>
  </si>
  <si>
    <t>149900.2927</t>
  </si>
  <si>
    <t>MCSP-0008,STORE REQUISITION,</t>
  </si>
  <si>
    <t>149900.2928</t>
  </si>
  <si>
    <t>MCSP-0011,STOCK REQUISITION,</t>
  </si>
  <si>
    <t>149900.2930</t>
  </si>
  <si>
    <t>PIA-TB-216-217-2013,FLAMM,</t>
  </si>
  <si>
    <t>149900.2931</t>
  </si>
  <si>
    <t>PIA-WSP-001,SECURITY CLRANCE,</t>
  </si>
  <si>
    <t>149900.2934</t>
  </si>
  <si>
    <t>PIA-005,NEW MATERIAL LABELS,</t>
  </si>
  <si>
    <t>149900.2939</t>
  </si>
  <si>
    <t>CAB COMPLIANCE STICKRS,NOTICE,</t>
  </si>
  <si>
    <t>149900.2967</t>
  </si>
  <si>
    <t>PIA-CO-901,INVENTORY TAG,</t>
  </si>
  <si>
    <t>149900.2968</t>
  </si>
  <si>
    <t>PIA-CO-902,INVENTORY TAG,</t>
  </si>
  <si>
    <t>149900.2983</t>
  </si>
  <si>
    <t>CMC 03.31-F011,BOX LABEL,</t>
  </si>
  <si>
    <t>149900.2984</t>
  </si>
  <si>
    <t>CMC 03.31-F015,BOX LABEL,</t>
  </si>
  <si>
    <t>149900.2985</t>
  </si>
  <si>
    <t>CMC 03.31-F016,BOX LABEL,</t>
  </si>
  <si>
    <t>150000.0000</t>
  </si>
  <si>
    <t>DIGITAL-SPECIAL PRINTING,</t>
  </si>
  <si>
    <t>150000.1007</t>
  </si>
  <si>
    <t>AUDIT-PART-MAN,INSERT 5 TABS,</t>
  </si>
  <si>
    <t>150000.1133</t>
  </si>
  <si>
    <t>HFM-JOB-HAZ,JOB HAZARD ANALYS,</t>
  </si>
  <si>
    <t>150000.1184</t>
  </si>
  <si>
    <t>MVG-POSTER,MISSION VIS  GOALS,</t>
  </si>
  <si>
    <t>150000.1185</t>
  </si>
  <si>
    <t>NCIA-DIRECTORY,DIRECTORY,</t>
  </si>
  <si>
    <t>150000.1203</t>
  </si>
  <si>
    <t>PIA-21-0014,CARD-"IMPORTANT",</t>
  </si>
  <si>
    <t>150000.1320</t>
  </si>
  <si>
    <t>LEGISLATE REPORT,CALPIA REPORT</t>
  </si>
  <si>
    <t>150000.1343</t>
  </si>
  <si>
    <t>HFM-G006 POSTER,HFM HAND WASH,</t>
  </si>
  <si>
    <t>150000.1563</t>
  </si>
  <si>
    <t>CHAIR CALPIA-014 TAG,SAFETY,</t>
  </si>
  <si>
    <t>150000.1566</t>
  </si>
  <si>
    <t>CHR MANHATTAN ERGO,ST 682500,</t>
  </si>
  <si>
    <t>150000.1573</t>
  </si>
  <si>
    <t>HFM SDS SHEETS BINDER,CALPIA,</t>
  </si>
  <si>
    <t>150000.1645</t>
  </si>
  <si>
    <t>NEW EMPLOY ORIENT BINDR,STAFF,</t>
  </si>
  <si>
    <t>150000.1695</t>
  </si>
  <si>
    <t>ESW WRKBOOK OFF,OFFENDER EDIT,</t>
  </si>
  <si>
    <t>150000.1698</t>
  </si>
  <si>
    <t>CHAIR ATLAS TAG,CALPIA,</t>
  </si>
  <si>
    <t>150000.1730</t>
  </si>
  <si>
    <t>CALPIA STRATEGIC BUS PLAN,</t>
  </si>
  <si>
    <t>150000.1815</t>
  </si>
  <si>
    <t>OUR MISSION PSTR,RESTORATIVE,</t>
  </si>
  <si>
    <t>150000.1816</t>
  </si>
  <si>
    <t>OUR VISION POSTER,RESTORATIVE,</t>
  </si>
  <si>
    <t>150000.1819</t>
  </si>
  <si>
    <t>SEPARATED EMPLOYEE LABELS,SHT,</t>
  </si>
  <si>
    <t>150000.1872</t>
  </si>
  <si>
    <t>CHAIR ATHERTON TAG,PIA-CO-604,</t>
  </si>
  <si>
    <t>150000.1886</t>
  </si>
  <si>
    <t>Grand Total</t>
  </si>
  <si>
    <t>Sales Qty 5 yrs</t>
  </si>
  <si>
    <t>FY 21/22</t>
  </si>
  <si>
    <t>FY 22/23</t>
  </si>
  <si>
    <t>FY 23/24</t>
  </si>
  <si>
    <t>FY 24/25</t>
  </si>
  <si>
    <t>FY 25/26</t>
  </si>
  <si>
    <t>Total</t>
  </si>
  <si>
    <t>Product Description</t>
  </si>
  <si>
    <t>CDTFA 511,Tag,.3.25 x 3</t>
  </si>
  <si>
    <t>CDTFA 511B,Tag,.1 x 1.5</t>
  </si>
  <si>
    <t>STICKER,BOE-511,DECAL</t>
  </si>
  <si>
    <t>STKR,VALID,PART YEAR,1x1-3/4</t>
  </si>
  <si>
    <t>STKR,VALID,OCCUPAT,1x1-3/4</t>
  </si>
  <si>
    <t>STKR,LIC PLATE,9-3-240B,FEB,</t>
  </si>
  <si>
    <t>STKR,LIC PLATE,9-3-240C,MAR,</t>
  </si>
  <si>
    <t>STKR,LIC PLATE,9-3-240D,APR,</t>
  </si>
  <si>
    <t>STKR,LIC PLATE,9-3-240E,MAY,</t>
  </si>
  <si>
    <t>STKR,LIC PLATE,9-3-240F,JUN,</t>
  </si>
  <si>
    <t>STKR,LIC PLATE,9-3-240G,JUL,</t>
  </si>
  <si>
    <t>STKR,LIC PLATE,9-3-240H,AUG,</t>
  </si>
  <si>
    <t>STKR,LIC PLATE,9-3-240I,SEP,</t>
  </si>
  <si>
    <t>STKR,LIC PLATE,9-3-240J,OCT,</t>
  </si>
  <si>
    <t>STKR,LIC PLATE,9-3-240K,NOV,</t>
  </si>
  <si>
    <t>STKR,LIC PLATE,9-3-240L,DEC,</t>
  </si>
  <si>
    <t>ACTM BAGGED STKRS 1X1-3/4,SPC,</t>
  </si>
  <si>
    <t>STKR,CVRA WGHT#15,3-7/8X6-7/8,</t>
  </si>
  <si>
    <t>STKR,CVRA WGHT#20,3-7/8X6-7/8,</t>
  </si>
  <si>
    <t>STKR,CVRA WGHT#26,3-7/8X6-7/8,</t>
  </si>
  <si>
    <t>STKR,CVRA WGHT#30,3-7/8X6-7/8,</t>
  </si>
  <si>
    <t>STKR,CVRA WGHT#35,3-7/8X6-7/8,</t>
  </si>
  <si>
    <t>STKR,CVRA WGHT#40,3-7/8X6-7/8,</t>
  </si>
  <si>
    <t>STKR,CVRA WGHT#45,3-7/8X6-7/8,</t>
  </si>
  <si>
    <t>STKR,CVRA WGHT#50,3-7/8X6-7/8,</t>
  </si>
  <si>
    <t>STKR,CVRA WGHT#54,3-7/8X6-7/8,</t>
  </si>
  <si>
    <t>STKR,CVRA WGHT#60,3-7/8X6-7/8,</t>
  </si>
  <si>
    <t>STKR,CVRA WGHT#65,3-7/8X6-7/8,</t>
  </si>
  <si>
    <t>STKR,CVRA WGHT#70,3-7/8X6-7/8,</t>
  </si>
  <si>
    <t>STKR,CVRA WGHT#75,3-7/8X6-7/8,</t>
  </si>
  <si>
    <t>STKR,CVRA WGHT#80,3-7/8X6-7/8,</t>
  </si>
  <si>
    <t>STKR,CVRA,YEAR,9-799-YR</t>
  </si>
  <si>
    <t>STICKER,PERM FLEET REG,</t>
  </si>
  <si>
    <t>ENHANCED ACTM STKR&amp;FORM,EVEN,</t>
  </si>
  <si>
    <t>140400.C010</t>
  </si>
  <si>
    <t>FORMS,VALID REG 17.77,NO #,</t>
  </si>
  <si>
    <t>STKR,APPORT,RENWL,1x1-1/2</t>
  </si>
  <si>
    <t>STKR,9-3-230-1,PYR,MONTH,JAN,</t>
  </si>
  <si>
    <t>STKR,9-3-230-2,PYR,MONTH,FEB,</t>
  </si>
  <si>
    <t>STKR,9-3-230-3,PYR,MONTH,MAR,</t>
  </si>
  <si>
    <t>STKR,9-3-230-4,PYR,MONTH,APR,</t>
  </si>
  <si>
    <t>STKR,9-3-230-5,PYR,MONTH,MAY,</t>
  </si>
  <si>
    <t>STKR,9-3-230-6,PYR,MONTH,JUN,</t>
  </si>
  <si>
    <t>STKR,9-3-230-7,PYR MONTH,JUL,</t>
  </si>
  <si>
    <t>STKR,9-3-230-8,PYR,MONTH,AUG,</t>
  </si>
  <si>
    <t>STKR,9-3-230-9,PYR,MONTH,SEP,</t>
  </si>
  <si>
    <t>STKR,9-3-230-10,PYR,MONTH,OCT,</t>
  </si>
  <si>
    <t>STKR,9-3-230-11,PYR,MONTH,NOV,</t>
  </si>
  <si>
    <t>STKR,9-3-230-12,PYR,MONTH,DEC,</t>
  </si>
  <si>
    <t>STKR,TEMP.OPERATNG PERMIT</t>
  </si>
  <si>
    <t>STKR,REGIS,PERM,FLET,1X1-3/4</t>
  </si>
  <si>
    <t>STKR,EXEMPTION SPEC EQUIP</t>
  </si>
  <si>
    <t>STKR,SPEC EQUIP,2"X1" BAGGED</t>
  </si>
  <si>
    <t>STKR,SPEC EQUIP,2"X1" ENHANCE</t>
  </si>
  <si>
    <t>STKR,COMMUTER,3x3</t>
  </si>
  <si>
    <t>BUSCARD,GENERAL,100/BX,2X3.5</t>
  </si>
  <si>
    <t>BUSCARD,GENERAL,500/BX,2X3.5</t>
  </si>
  <si>
    <t>BUSCARD,GENERAL SPECIAL,2X3.5</t>
  </si>
  <si>
    <t>NLA</t>
  </si>
  <si>
    <t>CALENDAR,SCENIC,2025,18x24,</t>
  </si>
  <si>
    <t>CALENDAR,SCENIC,2025,9X12,</t>
  </si>
  <si>
    <t>CALENDAR,SCENIC,2026,18x24</t>
  </si>
  <si>
    <t>CALENDAR,SCENIC,2026,9X12</t>
  </si>
  <si>
    <t>ENVELOPES,</t>
  </si>
  <si>
    <t>env-manila,3.5x6.5,peel-seal</t>
  </si>
  <si>
    <t>CEN-0281,EVIDNCE ENV,PEELSEAL,</t>
  </si>
  <si>
    <t>CDC-0805,U SAV'EM ENVELOPES,</t>
  </si>
  <si>
    <t>CDC-7371-A,CONL /MH  MD TR RE,</t>
  </si>
  <si>
    <t>CDCR-1136-E,EV ENV 9X12 MN P&amp;,</t>
  </si>
  <si>
    <t>CSP-SAC-CP/EV-ENV,CELL PHO EV,</t>
  </si>
  <si>
    <t>ENV-BOOKLET.NO.10,9.5 X 12.62,</t>
  </si>
  <si>
    <t>ENV-BOOKLET.NO.13,WET &amp; SEAL,</t>
  </si>
  <si>
    <t>ENV-CAT.NO.10.5-WIN-WHITE/2-C,</t>
  </si>
  <si>
    <t>ENV-CAT.NO.10.5-WIN-WHITE/NP,</t>
  </si>
  <si>
    <t>ENV-CAT.NO.13.5-WHITE-B,</t>
  </si>
  <si>
    <t>ENV-NO.09-REG-SEC-1S,1 SIDE,</t>
  </si>
  <si>
    <t>ENV-NO.10,SEC-PEEL&amp;SEAL,</t>
  </si>
  <si>
    <t>ENV-NO.10,SEC-WIN-PEEL&amp;SEAL,</t>
  </si>
  <si>
    <t>ENV-NO.10.REG-1-3/8 FLAP,</t>
  </si>
  <si>
    <t>ENV-NO.10.REG-2-COLOR-1S,1 SI,</t>
  </si>
  <si>
    <t>ENV-NO.10.REG-BLANK,NO PRINT,</t>
  </si>
  <si>
    <t>ENV-NO.10.REG-DEEP ROUND FLAP,</t>
  </si>
  <si>
    <t>ENV-NO.10.REG-DEEP V FLAP,</t>
  </si>
  <si>
    <t>ENV-NO.10.REG-SEC-BLANK,NO PR,</t>
  </si>
  <si>
    <t>ENV-NO.10.WIN-1-3/8 FLAP,</t>
  </si>
  <si>
    <t>ENV-NO.10.WIN-2-COLOR-1S,1 SI,</t>
  </si>
  <si>
    <t>ENV-NO.10.WIN-PEEL&amp;SEAL-1C1S,</t>
  </si>
  <si>
    <t>ENV-NO.10.WIN-BLANK,NO PRINT,</t>
  </si>
  <si>
    <t>ENV-NO.10.WIN-DEEP ROUND FLAP,</t>
  </si>
  <si>
    <t>ENV-NO.10.WIN-DEEP V FLAP,</t>
  </si>
  <si>
    <t>ENV-NO.10.WIN-SEC-BLANK,NO PR,</t>
  </si>
  <si>
    <t>ENV-NO.A2- CARD ENV,CD ENVELO,</t>
  </si>
  <si>
    <t>FSP41-0118,IN APP "CONFID...",</t>
  </si>
  <si>
    <t>OPOS-0111,OPOS-BIU ENVELOPE,</t>
  </si>
  <si>
    <t>PAR-REL ENV-NO.10--0151-2S,</t>
  </si>
  <si>
    <t>SAC-ENV-CAT.NO.10.5-COC ENV,</t>
  </si>
  <si>
    <t>SQ-0150,ENV,SAN QUENTIN NSF,</t>
  </si>
  <si>
    <t>VGA-281,FSP EV ENV PEEL&amp;SEAL,</t>
  </si>
  <si>
    <t>DPR-111A-ENV,CAT.#01-MAN,P&amp;S,</t>
  </si>
  <si>
    <t>ENV-CAT,6.5X9.5,MAN,PL&amp;SL-BK,</t>
  </si>
  <si>
    <t>ENV-CAT.13.5.10X13,MAN,PL&amp;SL,</t>
  </si>
  <si>
    <t>ENV-CAT.13.5.10X13,MAN,SLF-SL,</t>
  </si>
  <si>
    <t>ENV-CAT.NO.10.5.KRAFT.PL&amp;SL,</t>
  </si>
  <si>
    <t>ENV-CAT.NO.13-WHITE.PL&amp;SL,</t>
  </si>
  <si>
    <t>ENV-NO.10.REG-DP RND FLAP SEC,</t>
  </si>
  <si>
    <t>ENV-NO.10.REG-PEEL&amp;SEAL-1C1S,</t>
  </si>
  <si>
    <t>ENV-NO.09-REG-1S,1 SIDE,</t>
  </si>
  <si>
    <t>ENV-NO.10.REG-2S,2 SIDES,</t>
  </si>
  <si>
    <t>ENV-NO.10.REG-SEC-1S,1 SIDE,</t>
  </si>
  <si>
    <t>FSP41-0117-R,"CONFIDENTIAL",</t>
  </si>
  <si>
    <t>FSP41-0117-W,"CONFIDENTIAL",</t>
  </si>
  <si>
    <t>ENV-INDIGENT,25-20/PK,20/Pk,</t>
  </si>
  <si>
    <t>ENV-INDIGENT,500/BX,</t>
  </si>
  <si>
    <t>ENV-NO.09-REG-YELLOW,</t>
  </si>
  <si>
    <t>ENV-CATALOG.NO.13,KRAFT CLASP,</t>
  </si>
  <si>
    <t>ENV-3.5x7.625, CUSTOM WINDOW,</t>
  </si>
  <si>
    <t>MCSP-ENV-NO.10.-IND-2S,INDIG,</t>
  </si>
  <si>
    <t>ENV-NO.10. WIN. REFLEX BLUE,</t>
  </si>
  <si>
    <t>ENV-3.625x7.750,CUST-WIN-SEC,</t>
  </si>
  <si>
    <t>ENV-BOOKLET-NO.28-WIN,WINDOW,</t>
  </si>
  <si>
    <t>ENV-NO.10-PEEL-SEAL,NO.10,</t>
  </si>
  <si>
    <t>ENV-BOOKLT.NO.13 SELFSEAL,MAN,</t>
  </si>
  <si>
    <t>ENV-CAT.NO.10.5MAN.S-S,SELF S,</t>
  </si>
  <si>
    <t>ENV-NO.10.WIN-SEC-1S DP-RN-FL,</t>
  </si>
  <si>
    <t>TAB DIVIDERS,</t>
  </si>
  <si>
    <t>DAPO TABS-0001,10-TAB SET,</t>
  </si>
  <si>
    <t>FSP41-0054,PER FILE 5 TAB SET,</t>
  </si>
  <si>
    <t>FSP41-0054-C,IST TRN 8 TAB SE,</t>
  </si>
  <si>
    <t>FSP41-0054-D,PER DIS 5 TAB SE,</t>
  </si>
  <si>
    <t>FSP41-0054-P,OPF 5 TAB SET,</t>
  </si>
  <si>
    <t>FSP41-0054-WC,WK CMP 5 TAB SE,</t>
  </si>
  <si>
    <t>FSP41-0080,PER FILE 10 TAB SE,</t>
  </si>
  <si>
    <t>OPOS-MED TABS,9 TAB SET,</t>
  </si>
  <si>
    <t>CAL-FIRE-TRAN,TRANSACTION TAB,</t>
  </si>
  <si>
    <t>FSP41-0065,MED FILE TAB,6TABS,</t>
  </si>
  <si>
    <t>POST2016 TABS,15-TABS + 2 PGS,</t>
  </si>
  <si>
    <t>SCC-0054,PERSONNEL DIVIDERS,</t>
  </si>
  <si>
    <t>CALVET MEDICAL RECORD TABS,ST,</t>
  </si>
  <si>
    <t>PSH 7440 TABS,(33 TAB SET),</t>
  </si>
  <si>
    <t>CALOES TABS,5 TAB SET,</t>
  </si>
  <si>
    <t>CCC PUBLIC TABS,</t>
  </si>
  <si>
    <t>CCC TABS,6-TAB SET,</t>
  </si>
  <si>
    <t>OPOS PEM TABS,PERSONNEL,</t>
  </si>
  <si>
    <t>CCC CONFIDENTIAL TABS,</t>
  </si>
  <si>
    <t>SPECIAL PRINTING,  4PART NCR</t>
  </si>
  <si>
    <t>SPECIAL PRINTING, 2PART NCR</t>
  </si>
  <si>
    <t>CAL-0010,CELL/LOCK SEARCH REC,</t>
  </si>
  <si>
    <t>CAL-0102-WHI,HOUS ASSN BEDCAR,</t>
  </si>
  <si>
    <t>CCC-0004,SEARCH NOTIFICATION,</t>
  </si>
  <si>
    <t>CCI-0025,CELL SEARCH REC ABCD,</t>
  </si>
  <si>
    <t>CCWF-0016,CONFIS PROP RECEIPT,</t>
  </si>
  <si>
    <t>CCWF-B009,EMP PHOTO/EMERG CAR,</t>
  </si>
  <si>
    <t>CDC-0103-B,INMATE RECORD CARD,</t>
  </si>
  <si>
    <t>CDC-0114-A,INMATE SEG RECORD,</t>
  </si>
  <si>
    <t>CDC-0117,DAILY CELL-EMPLOY,</t>
  </si>
  <si>
    <t>CDC-0117-Z,CELL ASSIGNMENT,</t>
  </si>
  <si>
    <t>CDC-0123,BODY RECEIPT,</t>
  </si>
  <si>
    <t>CDC-0128-B,CHRO-GENERAL,</t>
  </si>
  <si>
    <t>CDC-0129,INMATE PASS,</t>
  </si>
  <si>
    <t>CDC-0132,INMATE WORK APPLI,</t>
  </si>
  <si>
    <t>CDC-0143,IN PROP TRANSFER REC,</t>
  </si>
  <si>
    <t>CDC-0160-H,INMATE PROP CONTRO,</t>
  </si>
  <si>
    <t>CDC-0176,CLOTHING REC CARD ME,</t>
  </si>
  <si>
    <t>CDC-0183,CLOTH REC CARD WOMEN,</t>
  </si>
  <si>
    <t>CDC-0193,TRUST ACCNT WITHDRAW,</t>
  </si>
  <si>
    <t>CDC-0648,REPORT OF SEPARATION,</t>
  </si>
  <si>
    <t>CDC-0810-A,CONFI INFO KNOWLED,</t>
  </si>
  <si>
    <t>CDC-0856,PERSON PROV/ANN STAT,</t>
  </si>
  <si>
    <t>CDC-0861,WEAPONS QUALIFI CARD,</t>
  </si>
  <si>
    <t>CDC-0868,CATA TIME BANK REQ,</t>
  </si>
  <si>
    <t>CDC-0869,CATA LEAVE DONATE,</t>
  </si>
  <si>
    <t>CDC-0887-B,VIS APP/DEN/TER/SU,</t>
  </si>
  <si>
    <t>CDC-0958,APP RESTORE CREDITS,</t>
  </si>
  <si>
    <t>CDC-1046,FAMILY VISIT APPLIC,</t>
  </si>
  <si>
    <t>CDC-1060,SPEC PURCHASE ORDER,</t>
  </si>
  <si>
    <t>CDC-1115,LEAVE REC-FULL TIME,</t>
  </si>
  <si>
    <t>CDC-1153,UNIFORM ALLOW RECORD,</t>
  </si>
  <si>
    <t>CDC-1230,SPEC HANDICRAFT CONT,</t>
  </si>
  <si>
    <t>CDC-1450,SEARCH RECORD,</t>
  </si>
  <si>
    <t>CDC-1473,DRIV VEHICLE INSP BK,</t>
  </si>
  <si>
    <t>CDC-1719,EQUIP ACCEP RESPONS,</t>
  </si>
  <si>
    <t>CDC-1798,ANNUAL ACKNOWLEDGE,</t>
  </si>
  <si>
    <t>CDC-1803,OFF-DUTY FIREARM,</t>
  </si>
  <si>
    <t>CDC-1847,REQUEST FOR TIME OFF,</t>
  </si>
  <si>
    <t>CDC-1893,PERS/ACC WAR CLEAR S,</t>
  </si>
  <si>
    <t>CDCR-1894,EXCH DAYS-SHFT INIT,</t>
  </si>
  <si>
    <t>CDC-1897-L,CALC CONTR DISCH D,</t>
  </si>
  <si>
    <t>CDC-7224,OPHTHAMOLOGIC EXAM,</t>
  </si>
  <si>
    <t>CDC-7225,REFUS EXAM-TREAT GEN,</t>
  </si>
  <si>
    <t>CDC-7225-A,REFUS TB EXAM-TREA,</t>
  </si>
  <si>
    <t>CDC-7225-B,REFUS TB EX-TRT SP,</t>
  </si>
  <si>
    <t>CDC-7252,TEMP REM MED TREAT,</t>
  </si>
  <si>
    <t>CDC-7362,HEALTHCARE SERV REQ,</t>
  </si>
  <si>
    <t>CDCR-0106,VISIT QUESTIONNAIRE,</t>
  </si>
  <si>
    <t>CDCR-0106-SP,VISIT QUESTION S,</t>
  </si>
  <si>
    <t>CDCR-602-1,GRIEVANCE/1824 RA,</t>
  </si>
  <si>
    <t>CDCR-0602-A,IN/PAR APP-ATTACH,</t>
  </si>
  <si>
    <t>CDCR 602-3 RQST TO IMPLEM REM</t>
  </si>
  <si>
    <t>CDCR-0602-HC,HC APPEAL FORM,</t>
  </si>
  <si>
    <t>CDCR-0810,CONFI INFO LISTING,</t>
  </si>
  <si>
    <t>CDCR-1074,REQ CORRESPOND APPR,</t>
  </si>
  <si>
    <t>CDCR-1083,INMATE PROPERTY INV,</t>
  </si>
  <si>
    <t>CDCR-1136,EVID REP INV RECEIP,</t>
  </si>
  <si>
    <t>CDCR-1136-L,EVID CONTAIN LABE,</t>
  </si>
  <si>
    <t>CDCR-1242,FIREARM REQUALI VER,</t>
  </si>
  <si>
    <t>CDCR-1508,PAROLEE MONTHLY REP,</t>
  </si>
  <si>
    <t>CDCR-1650-B,PAR INIT INTERVIE,</t>
  </si>
  <si>
    <t>CDCR-1697,WORK SUP TIME LOG,</t>
  </si>
  <si>
    <t>CDCR-1819,DISAPR-MAIL/PACK/PU,</t>
  </si>
  <si>
    <t>CDCR-1824,REAS MODI ACCOM REQ,</t>
  </si>
  <si>
    <t>CDCR-1858,RIGHTS RESPONS STAT,</t>
  </si>
  <si>
    <t>CDCR-2154,CDCR PROT VEST INSP,</t>
  </si>
  <si>
    <t>CDCR-2155,CDCR/PERS PROT VEST,</t>
  </si>
  <si>
    <t>CDCR-2229,FIREARM QUALI CARD,</t>
  </si>
  <si>
    <t>CDCR-2264,FRST/SEC/TH QT PAST,</t>
  </si>
  <si>
    <t>CDCR-2265,FRTH QT PAST SKILLS,</t>
  </si>
  <si>
    <t>CDCR-2266,FRST/SEC/TH QT BATO,</t>
  </si>
  <si>
    <t>CDCR-2271,NOTI REQ ASS CO JAI,</t>
  </si>
  <si>
    <t>CDCR-2275-CJ,REAS MD AC CO JA,</t>
  </si>
  <si>
    <t>CDCR-7219,MED REP INJUR UN OC,</t>
  </si>
  <si>
    <t>CDCR-7371,HC TRANSFER INFO,</t>
  </si>
  <si>
    <t>CDCR-7385,AUTH RELEASE INFO,</t>
  </si>
  <si>
    <t>CDCR-7465,POLST,</t>
  </si>
  <si>
    <t>CEN-0023,MLRM-IND ENV REQ FOR,</t>
  </si>
  <si>
    <t>CEN-0025,CELL SEARCH WORKSHEE,</t>
  </si>
  <si>
    <t>CEN-0047,HU DAILY TEL SIGN-UP,</t>
  </si>
  <si>
    <t>CEN-0102-YEL,HOUS ASSN BEDCAR,</t>
  </si>
  <si>
    <t>CEN-0350-A,FIRE EXTING TAG ,</t>
  </si>
  <si>
    <t>CHCF-0269,VEH/PRK VIOL CORTES,</t>
  </si>
  <si>
    <t>CHCF-1032,RECEIPT,</t>
  </si>
  <si>
    <t>CIM-0102-RCC,RC CEN CON BDCDS,</t>
  </si>
  <si>
    <t>CMC-PH-CD,PHOTO DUCAT CARD,</t>
  </si>
  <si>
    <t>CSATF-0001,CONFIS PROP/CONTRA,</t>
  </si>
  <si>
    <t>CSP-SAC-0407,HU LAUND BAG LIS,</t>
  </si>
  <si>
    <t>CTC-0057,LIV QTRS INS CTCA 8,</t>
  </si>
  <si>
    <t>CTC-0319,VEH/PARK VIOL-CRTSY,</t>
  </si>
  <si>
    <t>CTF-0295,CELL INSPEC/SRCH PRO,</t>
  </si>
  <si>
    <t>CTF-0722,SECURITY SQUAD REC,</t>
  </si>
  <si>
    <t>CVSP-0047,TELEPHONE SIGN-UP,</t>
  </si>
  <si>
    <t>CVSP-0119-L,LEGAL MAIL REC,</t>
  </si>
  <si>
    <t>CVSP-IW-MED,MED INFO SHEET,</t>
  </si>
  <si>
    <t>DPR-0047,CAMPER NOTIFI/MESSAG,</t>
  </si>
  <si>
    <t>DPR-0053,CAMP REGISTRATION,</t>
  </si>
  <si>
    <t>DPR-0090,DRIVER'S VEH INSP RE,</t>
  </si>
  <si>
    <t>DPR-161,EQUIP OPER CERTI CARD,</t>
  </si>
  <si>
    <t>DPR-309-A,DAY USE WILD PERMIT,</t>
  </si>
  <si>
    <t>DPR-319-A,NOTI CORR PROOF SER,</t>
  </si>
  <si>
    <t>DPR-319-B,VOID NOT  APP/ VOID,</t>
  </si>
  <si>
    <t>DPR-319-C,CONT  NOTI  APPEAR,</t>
  </si>
  <si>
    <t>DPR-365,LOST/FOUND REC,</t>
  </si>
  <si>
    <t>DPR-725,RELEASE/DETENT CERT,</t>
  </si>
  <si>
    <t>DPR-761,MINOR INDUST INJURY,</t>
  </si>
  <si>
    <t>DPR-870,EVIDENCE RECEIPT,</t>
  </si>
  <si>
    <t>FSP41-0072-35,TAG-125#-MANILA,</t>
  </si>
  <si>
    <t>FSP41-0108-J,CRT,GOLD ST SEA,</t>
  </si>
  <si>
    <t>GA-0022,IN REQ FOR INTERVIEW,</t>
  </si>
  <si>
    <t>GA-0134,CAMP REGISTER BOOK,</t>
  </si>
  <si>
    <t>GA-0154,IN TRAN/HOUS CHNG 10,</t>
  </si>
  <si>
    <t>GA-0160-H,INMATE PROPERTY CAR,</t>
  </si>
  <si>
    <t>GAP-4827,CONFISC CONTRA PROP,</t>
  </si>
  <si>
    <t>HDSP-OP104,CELL SEARCH RECEIP,</t>
  </si>
  <si>
    <t>HD-WAR-001,POSITIVE COUNT SLI,</t>
  </si>
  <si>
    <t>HD-WAR-002,OUTCOUNT SLIP,</t>
  </si>
  <si>
    <t>ISP-0025,CELL SEARCH RECEIPT ,</t>
  </si>
  <si>
    <t>KVSP-0025,CELL SEARCH RECEIPT,</t>
  </si>
  <si>
    <t>MCSP-0310,STAND CELL SEARCH  ,</t>
  </si>
  <si>
    <t>MCSP-0310-B,CELL SRCH EX B - ,</t>
  </si>
  <si>
    <t>MCSP-0407,LAUNDRY CHKLST HU,</t>
  </si>
  <si>
    <t>MCSP-0427,REQ FOR CELLMOVE  ,</t>
  </si>
  <si>
    <t>MCSP-0435,INMATE PROP CARD  ,</t>
  </si>
  <si>
    <t>MCSP-0443,REQ FOR CLOTHING  ,</t>
  </si>
  <si>
    <t>MCSP-0454,VEH LOAD/UNLOAD VER,</t>
  </si>
  <si>
    <t>MCSP-1032,RECEIPT,</t>
  </si>
  <si>
    <t>NKSP-0509,CONFIS PROP RECEIPT,</t>
  </si>
  <si>
    <t>PBSP-4692,CELL SEARCH RECEIPT,</t>
  </si>
  <si>
    <t>PBSP-4692-A,CELL SEARCH RECEI,</t>
  </si>
  <si>
    <t>PBSP-ED-LR,PBSP ED DEP LVE RE,</t>
  </si>
  <si>
    <t>PBSP-GPCI-B,GEN POP CELL INSP,</t>
  </si>
  <si>
    <t>PBSP-IWF-IPD,IWF PHOTO DUCAT ,</t>
  </si>
  <si>
    <t>PVSP-PO-0006,EMPLOYEE INDEX C,</t>
  </si>
  <si>
    <t>RJD-0025,CELL SEARCH WRKSHT  ,</t>
  </si>
  <si>
    <t>RJD-0026,CELL SEARCH RECEIPT,</t>
  </si>
  <si>
    <t>SAC-0588,CLOTH ROOM REC CARD ,</t>
  </si>
  <si>
    <t>SCC-0143,CLOTHING SHORT SLIP ,</t>
  </si>
  <si>
    <t>SCC-0427,REQUEST INPKT ENV,</t>
  </si>
  <si>
    <t>SCC-2462,EVIDENCE CARD,</t>
  </si>
  <si>
    <t>SCC-2588,REC CONF CONTRA PROP,</t>
  </si>
  <si>
    <t>SOL-0100,STANDARD CELL SEARCH,</t>
  </si>
  <si>
    <t>SQ-0509,CONFISCATED PROP REC,</t>
  </si>
  <si>
    <t>SQ-LEAVERX,LEAVE REQUEST (SQ),</t>
  </si>
  <si>
    <t>STD-0100,OFFICE MEMO,</t>
  </si>
  <si>
    <t>STD-0115,STOREROOM SUPP ORDER,</t>
  </si>
  <si>
    <t>STD-0440,TRANSFER RECEIPT,</t>
  </si>
  <si>
    <t>STD-0686,EMPLOYEE ACTION REQ,</t>
  </si>
  <si>
    <t>SVSP-0017,MEMO-REFUND CHECK,</t>
  </si>
  <si>
    <t>SVSP-0861,SVSP RANGE SCORE SH,</t>
  </si>
  <si>
    <t>VGA-0136,TOOL INVENTORY REPOR,</t>
  </si>
  <si>
    <t>VGA-0142,PROPERTY CARD,</t>
  </si>
  <si>
    <t>VGA-0223,BED ASSIGN CARD,</t>
  </si>
  <si>
    <t>VGA-0252-FSP,SECUR CLEAR SLIP,</t>
  </si>
  <si>
    <t>VGA-0252-SCC-M/T,SEC CLR SLIP,</t>
  </si>
  <si>
    <t>VGA-0252-SOL,SECUR CLEAR SLIP,</t>
  </si>
  <si>
    <t>VGA-0376,CELL SEARCH WORKSHEE,</t>
  </si>
  <si>
    <t>VGA-0427,REQ INPK MAIL STATUS,</t>
  </si>
  <si>
    <t>VGA-0490,CELL MOVE SLIP,</t>
  </si>
  <si>
    <t>VGA-0516,SHT EX REC-MAINLINE ,</t>
  </si>
  <si>
    <t>VGA-0572,CLOTHING REC CARD,</t>
  </si>
  <si>
    <t>VYCF-0100,STAFF LATE SLIP,</t>
  </si>
  <si>
    <t>CDC-0602-B,APPEAL-SPANISH,</t>
  </si>
  <si>
    <t>CDCR 602-HC A,HC GRIEV ATTACH,</t>
  </si>
  <si>
    <t>BOND-WHITE-NP,NO PRINTING</t>
  </si>
  <si>
    <t>CAL-0350-A,FIRE EXTINGUISHER,</t>
  </si>
  <si>
    <t>CDCR-7385-SP,HEALTH INFO SP</t>
  </si>
  <si>
    <t>CHCF-0311,CELL SEARCH RECEIPT</t>
  </si>
  <si>
    <t>CMC-PR-641,EMPLOYEE RECORD</t>
  </si>
  <si>
    <t>CONF-DESTRUCT-LABEL,CONFID</t>
  </si>
  <si>
    <t>CVSP-0380,CVSP PROPERTY REC</t>
  </si>
  <si>
    <t>DPR-309B,CAMP WILD REC PERMIT</t>
  </si>
  <si>
    <t>STD-273,MONTHLY TRAVEL LOG</t>
  </si>
  <si>
    <t>VGA-0143,CLOTH EXCH SLIP-MAIN</t>
  </si>
  <si>
    <t>VGA-0195,PICTURE CARD</t>
  </si>
  <si>
    <t>VGA-0528,CLOTH SHORT/"FISH"</t>
  </si>
  <si>
    <t>VSP-0001,CONFISCATED PROP REC</t>
  </si>
  <si>
    <t>DPR-MX-SRA,LAKE PERRIS INSPCT,</t>
  </si>
  <si>
    <t>DPR-SILVERWOOD-SRA,WATER INSP,</t>
  </si>
  <si>
    <t>PBSP-4692-B,CELL SEARCH REC,</t>
  </si>
  <si>
    <t>STD-273-BK,MONTHLY TRAVEL LOG,</t>
  </si>
  <si>
    <t>CDCR-2016,ACTIVITY GROUP REQ,</t>
  </si>
  <si>
    <t>CDCR 602-HC A-SP,HC ATTACH SP,</t>
  </si>
  <si>
    <t>CDCR602-HC-SP,HC GRIEVANCE SP,</t>
  </si>
  <si>
    <t>CSP-SAC ISU SEARCH,RECEIPT,</t>
  </si>
  <si>
    <t>DFW-VISITOR-REG-CARD,NUMBERED,</t>
  </si>
  <si>
    <t>DWC FORM 309, WORKERS' COMP,</t>
  </si>
  <si>
    <t>WSP-RC-SEARCH-REC,RECEIPT,</t>
  </si>
  <si>
    <t>CALRECYLE 773,INSPECTION FORM,</t>
  </si>
  <si>
    <t>HCD-480.1,DEALER REPORT BOOK,</t>
  </si>
  <si>
    <t>LE-38A,FIRE SAFETY INSPECTION,</t>
  </si>
  <si>
    <t>CCWF-C043,(AD SEG) PROP INV,</t>
  </si>
  <si>
    <t>CDCR-1027,EVIDENCE REQUEST,</t>
  </si>
  <si>
    <t>CDCR-1028,REQUEST DENIAL,</t>
  </si>
  <si>
    <t>CMC-PO-020,</t>
  </si>
  <si>
    <t>CDCR-7362-SP,</t>
  </si>
  <si>
    <t>CMC-048,</t>
  </si>
  <si>
    <t>CR-100,FINGERPRINT FORM,</t>
  </si>
  <si>
    <t>MCR-81A,ALCOHOL PROGRAM REFER,</t>
  </si>
  <si>
    <t>PIA-CTF-002,MAINT WORK PASS,</t>
  </si>
  <si>
    <t>CMC-ISU-007,EVIDENC REFRG TAG,</t>
  </si>
  <si>
    <t>CMC-ISU-001,EVIDENCE LOCK TAG,</t>
  </si>
  <si>
    <t>WSP-0350-A (G),TAG (GREEN),</t>
  </si>
  <si>
    <t>CP111B POLST,PHYSICIAN ORDERS,</t>
  </si>
  <si>
    <t>PBSP-SHU EXHIBIT B,CELL INSP,</t>
  </si>
  <si>
    <t>CDCR 602-1 SP,QUEJA,</t>
  </si>
  <si>
    <t>CDCR 602-2 SP,APELACI N,</t>
  </si>
  <si>
    <t>CDCR 602-3 SP,SOLICITUD,</t>
  </si>
  <si>
    <t>JL JURY BADGES,JL JURY BADGES,</t>
  </si>
  <si>
    <t>MCR-95,MISC. PROBATION TERMS,</t>
  </si>
  <si>
    <t>CDCR-7342 LP,INFORMED CONSENT,</t>
  </si>
  <si>
    <t>CDCR-7342-SP LP,INFORM CNSENT,</t>
  </si>
  <si>
    <t>CDCR-7362 LP,HCS REQUEST,</t>
  </si>
  <si>
    <t>CDCR-7362-SP LP,HCS REQUEST,</t>
  </si>
  <si>
    <t>CMC-GR-002,CHECK LST,GASOLINE,</t>
  </si>
  <si>
    <t>CLERK-185,CUSTODY STATUS,</t>
  </si>
  <si>
    <t>CR-221,Ignition Interlock,</t>
  </si>
  <si>
    <t>CR-400,PLEA GUILTY-NO CONTEST,</t>
  </si>
  <si>
    <t>MCR-36C,PLEA OF NO CONTEST,</t>
  </si>
  <si>
    <t>CMC-214,SEARCH RECEIPT/NOTICE,</t>
  </si>
  <si>
    <t>ADA-POSTER-ENG,</t>
  </si>
  <si>
    <t>ADA-POSTER-SP,</t>
  </si>
  <si>
    <t>ANGER-MAN-BOOK 1,CAGE  RAGE,</t>
  </si>
  <si>
    <t>ANGER-MAN-BOOK 2,NEW CHOICES,</t>
  </si>
  <si>
    <t>ARP-HC-APPLIANCE-POSTER,</t>
  </si>
  <si>
    <t>CALVET-MC-20,$20 NUMBERED,</t>
  </si>
  <si>
    <t>CALVET-MC-5,$5 NUMBERED,</t>
  </si>
  <si>
    <t>CDC-1065,VIS REG BOOK 250 SHT,</t>
  </si>
  <si>
    <t>CDCR NOTE PAD,CDCR NOTE PAD,</t>
  </si>
  <si>
    <t>CIM-0068-E,INMATE ORIENT ENG,</t>
  </si>
  <si>
    <t>COLEMAN-POSTER,CLASS ACTION-M,</t>
  </si>
  <si>
    <t>COLEMAN-POSTER-SP,CLASS ACT-S,</t>
  </si>
  <si>
    <t>CRC-IN-ORIENT-ENG,IN ORIENT E,</t>
  </si>
  <si>
    <t>CRC-IN-ORIENT-SP,IN ORIENT EN,</t>
  </si>
  <si>
    <t>CSP-COR-IOM,INMATE ORIENTATIO,</t>
  </si>
  <si>
    <t>DBT-BOOK,SKILLS TRN HANDOUTS,</t>
  </si>
  <si>
    <t>DHS-NAPA-RAINBOW-CARDS,15 RES,</t>
  </si>
  <si>
    <t>DPR-208-E,VIP STATEWIDE PASS,</t>
  </si>
  <si>
    <t>FSP-0608,GATE PASS (FSP),</t>
  </si>
  <si>
    <t>FSP41-0068-E,ORIENT HC SRV-EN,</t>
  </si>
  <si>
    <t>FSP41-0068-S,ORIENT HC SRV-SP,</t>
  </si>
  <si>
    <t>NKSP-PHOTO-CARD,</t>
  </si>
  <si>
    <t>PLATA-POSTER,CLASS ACTION-MC,</t>
  </si>
  <si>
    <t>PLATA-POSTER-SP,CLASS ACT SP,</t>
  </si>
  <si>
    <t>SAC-0608,GATE PASS CSP-SAC,</t>
  </si>
  <si>
    <t>SCC-CAMP-0144 (BLUE),AS/BED C,</t>
  </si>
  <si>
    <t>SCC-CAMP-0144 (WHITE),AS/BD C,</t>
  </si>
  <si>
    <t>TITLE 15 BK,TITLE 15,DIV 8,</t>
  </si>
  <si>
    <t>CSP-LAC-OP,OP TICKET BOOK (25)</t>
  </si>
  <si>
    <t>SUICIDE-PREV-POSTER-ENG,POSTER</t>
  </si>
  <si>
    <t>SUICIDE-PREV-POSTER-SP,POSTER</t>
  </si>
  <si>
    <t>CSP-FAC-E-VOC-GATE-PASS B,BLU,</t>
  </si>
  <si>
    <t>CSP-FAC-E-VOC-GATE-PASS G,GRN,</t>
  </si>
  <si>
    <t>CSP-RETAIN-TOWER-7-PASS B,BLU,</t>
  </si>
  <si>
    <t>CSP-RETAIN-TOWER-7-PASS G,GRN,</t>
  </si>
  <si>
    <t>CSP-VOC-GATE-PASS,GATE PASS,</t>
  </si>
  <si>
    <t>PREA-POSTER-ENG,(LAMINATED),</t>
  </si>
  <si>
    <t>PREA-POSTER-SP,(LAMINATED),</t>
  </si>
  <si>
    <t>CRCL-SPEAK-POSTER (LAM),LANG,</t>
  </si>
  <si>
    <t>CRCL-SPEAK-POSTER,LANG GUIDE,</t>
  </si>
  <si>
    <t>MCRP-MALE-COM-RE,REENTRY PROG,</t>
  </si>
  <si>
    <t>CSP-SAC-IN-ORIENT-E,ORIENT,</t>
  </si>
  <si>
    <t>CSP-SAC-IN-ORIENT-S,ORIENT,</t>
  </si>
  <si>
    <t>PLATA-POSTER-E-SP,(LAMINATED),</t>
  </si>
  <si>
    <t>PT-ORIENT-HCS-HDBK,ENGLISH,</t>
  </si>
  <si>
    <t>PT-ORIENT-HCS-HDBK-S,SPANISH,</t>
  </si>
  <si>
    <t>CALVET-VISITOR-TAGS,</t>
  </si>
  <si>
    <t>STD-271,AUTO MAINTENANCE,BOOK,</t>
  </si>
  <si>
    <t>CDCR-273-BK,MONTH TRAVEL LOG,</t>
  </si>
  <si>
    <t>PREA-BOOKLET-E,ABUSE PREVENT,</t>
  </si>
  <si>
    <t>PREA-BOOKLET-S,PREVENTION,</t>
  </si>
  <si>
    <t>PREA-BROCHURE-S,AWARENESS,</t>
  </si>
  <si>
    <t>PREA-HANDOUT E,INFORMATION,</t>
  </si>
  <si>
    <t>PREA-HANDOUT S,INFORMATION,</t>
  </si>
  <si>
    <t>READING GLASSES POWER,POSTER,</t>
  </si>
  <si>
    <t>VETERAN PROPERTY TAG,TAG,</t>
  </si>
  <si>
    <t>CAL2038,SELF-ASSESSMENT,</t>
  </si>
  <si>
    <t>CCWF2038,SEL-ASSESSMENT,</t>
  </si>
  <si>
    <t>CEN2038,SELF-ASSESSMENT,</t>
  </si>
  <si>
    <t>CIW2038,SELF-ASSESSMENT,</t>
  </si>
  <si>
    <t>COR2038,SELF-ASSESSMENT,</t>
  </si>
  <si>
    <t>CVSP2038,SELF-ASSESSMENT,</t>
  </si>
  <si>
    <t>HDSP2038,SELF-ASSESSMENT,</t>
  </si>
  <si>
    <t>ISP2038,SELF-ASSESSMENT,</t>
  </si>
  <si>
    <t>SCC2038,SELF-ASSESSMENT,</t>
  </si>
  <si>
    <t>VSP2038,SELF-ASSESSMENT,</t>
  </si>
  <si>
    <t>FSP2038,SELF ASSESSMENT,</t>
  </si>
  <si>
    <t>FWF2038,SELF-ASSESSMENT,</t>
  </si>
  <si>
    <t>FWF2038ADA-SELF ASSESSMENT,</t>
  </si>
  <si>
    <t>CCWF2038ADA,SELF-ASSESSMENT,</t>
  </si>
  <si>
    <t>CIW2038ADA,SELF-ASSESMENT,</t>
  </si>
  <si>
    <t>CMC YARD PHOTO PRGRAM,PROJECT,</t>
  </si>
  <si>
    <t>VET PROP TAG-DECONTAMINATE,</t>
  </si>
  <si>
    <t>VET PROP TAG-SAFE TO USE,</t>
  </si>
  <si>
    <t>MCSP-517,EMERGENCY CONTACT,</t>
  </si>
  <si>
    <t>CDCR-273-BK,TRAVEL LOG BOOK,</t>
  </si>
  <si>
    <t>MENTAL HEALTH 2020,RESPONDERS,</t>
  </si>
  <si>
    <t>ASP-IWF-PHOTO-CARD,CARD,</t>
  </si>
  <si>
    <t>EMPLOYEE WELLNESS BUSCARD,</t>
  </si>
  <si>
    <t>SENATE BILL-132 FLYER,</t>
  </si>
  <si>
    <t>SENATE BILL-132 FLYER-SP,</t>
  </si>
  <si>
    <t>ADA-WORKER-POSTER-ENG,</t>
  </si>
  <si>
    <t>PREA-BROCHURE-ENG,</t>
  </si>
  <si>
    <t>CVSP2038SP,SELF-ASSESSMENT,</t>
  </si>
  <si>
    <t>I SPEAK POSTR,LANGUAGE INDENT,</t>
  </si>
  <si>
    <t>LEP-TEL-INTERP-GUIDE,</t>
  </si>
  <si>
    <t>CDCR CALENDAR,DIVERSITY,9X12</t>
  </si>
  <si>
    <t>CDCR CALENDAR,DIVERSITY,18X24</t>
  </si>
  <si>
    <t>CDCR CALENDAR,MILITARY,9X12</t>
  </si>
  <si>
    <t>CDCR CALENDAR,MILITARY,18X24</t>
  </si>
  <si>
    <t>CDCR CALENDAR,ACADEMIC,9X12</t>
  </si>
  <si>
    <t>CDCR CALENDAR,ACADEMIC,18X24</t>
  </si>
  <si>
    <t>ADA-POSTER-ENG-SP,ADA POSTER,</t>
  </si>
  <si>
    <t>DPR-775,BOATER'S TRIP TICKET,</t>
  </si>
  <si>
    <t>OPOS DIVERSITY FLYER,</t>
  </si>
  <si>
    <t>OPOS GENERAL FLYER,</t>
  </si>
  <si>
    <t>OPOS MILITARY FLYER,</t>
  </si>
  <si>
    <t>ADA-WORKER-POSTER SP,LAMNATED,</t>
  </si>
  <si>
    <t>PAROLEE HANDBOOK,OPERATIONS,</t>
  </si>
  <si>
    <t>SUICIDE POSTER ENG,(ENGLISH),</t>
  </si>
  <si>
    <t>SUICIDE POSTER SP,(SPANISH),</t>
  </si>
  <si>
    <t>IMPACT OFF-SALE,GUIDE,</t>
  </si>
  <si>
    <t>IMPACT ON-SALE,GUIDE,</t>
  </si>
  <si>
    <t>BLDG PL,24X36,BLK,1/EA</t>
  </si>
  <si>
    <t>BLDG PL,24X36,CLR,1/EA</t>
  </si>
  <si>
    <t>BLDG PL,BINDING,1/SET</t>
  </si>
  <si>
    <t>AEU ANNUAL REPORT,CAMINO,</t>
  </si>
  <si>
    <t>CCTPR BROCHURE,TRANS REENTRY,</t>
  </si>
  <si>
    <t>CDCR CALENDAR DESIGN 1,9X12</t>
  </si>
  <si>
    <t>CDCR CALENDAR DESIGN 1,18X24</t>
  </si>
  <si>
    <t>CDCR CALENDAR DESIGN 2,9X12</t>
  </si>
  <si>
    <t>CDCR CALENDAR DESIGN 2,18X24</t>
  </si>
  <si>
    <t>CDCR CALENDAR DESIGN 3,9X12</t>
  </si>
  <si>
    <t>CDCR CALENDAR DESIGN 3,18X24</t>
  </si>
  <si>
    <t>CDCR ACADEMIC COLLEGE,FLYER,</t>
  </si>
  <si>
    <t>CDCR ACADEMIC HS,FLYER,</t>
  </si>
  <si>
    <t>CR-221,INSTALL INTERLOCK,</t>
  </si>
  <si>
    <t>CPMP LEGAL,PRISON MOTHER PROG,</t>
  </si>
  <si>
    <t>VICTIM'S GUIDE,VICTIM IMPACT,</t>
  </si>
  <si>
    <t>OFFENDER GUIDE ENG,OVSRS,</t>
  </si>
  <si>
    <t>HCS PATIENT ORIENT ENG,</t>
  </si>
  <si>
    <t>MCSP-0350 (Y),FIRE EXTING TAG,</t>
  </si>
  <si>
    <t>SGN,PAPER,BFORE ENTRNG,8.5X11,</t>
  </si>
  <si>
    <t>SGN,PAPER,HAND WASHING,8.5X11</t>
  </si>
  <si>
    <t>SGN,PAPER,CONFERNCE RM,8.5X11,</t>
  </si>
  <si>
    <t>SGN,PAPER,OCCUPANCY,11X8.5,</t>
  </si>
  <si>
    <t>Special Charge - Freight</t>
  </si>
  <si>
    <t>Record Customer Billing-SC</t>
  </si>
  <si>
    <t>Special Charge - Other</t>
  </si>
  <si>
    <t>Product #</t>
  </si>
  <si>
    <t>Qty - Used by Marketing Report</t>
  </si>
  <si>
    <t>NCR,5PRT,REV,W/G/C/P/G'RD,8.5X</t>
  </si>
  <si>
    <t>HANG TAG,NFPA,TACTICALPANT,</t>
  </si>
  <si>
    <t>TAG,NFPA,SHROUD,APPAREL,SERV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</si>
</sst>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\$0.00"/>
    <numFmt numFmtId="166" formatCode="&quot;$&quot;#,##0.00"/>
    <numFmt numFmtId="167" formatCode="_(* #,##0_);_(* \(#,##0\);_(* &quot;-&quot;??_);_(@_)"/>
    <numFmt numFmtId="168" formatCode="m/d;@"/>
  </numFmts>
  <fonts count="16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Times New Roman"/>
      <family val="1"/>
    </font>
    <font>
      <b/>
      <u/>
      <sz val="12"/>
      <color theme="7" tint="-0.249977111117893"/>
      <name val="Arial"/>
      <family val="2"/>
    </font>
    <font>
      <b/>
      <u/>
      <sz val="10"/>
      <color theme="8" tint="-0.249977111117893"/>
      <name val="Arial"/>
      <family val="2"/>
    </font>
    <font>
      <sz val="11"/>
      <name val="Aptos Narrow"/>
      <family val="2"/>
    </font>
    <font>
      <sz val="11"/>
      <name val="Aptos Narrow"/>
    </font>
    <font>
      <b/>
      <sz val="11"/>
      <name val="Aptos Narrow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rgb="FF00007F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/>
      <top style="thin">
        <color rgb="FF00007F"/>
      </top>
      <bottom style="thin">
        <color rgb="FF00007F"/>
      </bottom>
      <diagonal/>
    </border>
    <border>
      <left/>
      <right/>
      <top style="thin">
        <color rgb="FF00007F"/>
      </top>
      <bottom style="thin">
        <color rgb="FF00007F"/>
      </bottom>
      <diagonal/>
    </border>
    <border>
      <left/>
      <right style="thin">
        <color rgb="FF00007F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7F"/>
      </left>
      <right style="thin">
        <color rgb="FF000000"/>
      </right>
      <top style="thin">
        <color rgb="FF00007F"/>
      </top>
      <bottom/>
      <diagonal/>
    </border>
    <border>
      <left style="thin">
        <color rgb="FF000000"/>
      </left>
      <right style="thin">
        <color rgb="FF000000"/>
      </right>
      <top style="thin">
        <color rgb="FF00007F"/>
      </top>
      <bottom/>
      <diagonal/>
    </border>
    <border>
      <left style="thin">
        <color rgb="FF000000"/>
      </left>
      <right/>
      <top style="thin">
        <color rgb="FF00007F"/>
      </top>
      <bottom/>
      <diagonal/>
    </border>
    <border>
      <left/>
      <right/>
      <top style="thin">
        <color rgb="FF00007F"/>
      </top>
      <bottom/>
      <diagonal/>
    </border>
    <border>
      <left/>
      <right style="thin">
        <color rgb="FF00007F"/>
      </right>
      <top style="thin">
        <color rgb="FF0000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</borders>
  <cellStyleXfs count="7">
    <xf numFmtId="0" fontId="0" fillId="0" borderId="0"/>
    <xf numFmtId="0" fontId="4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13" fillId="0" borderId="0"/>
    <xf numFmtId="43" fontId="15" fillId="0" borderId="0" applyFont="0" applyFill="0" applyBorder="0" applyAlignment="0" applyProtection="0"/>
  </cellStyleXfs>
  <cellXfs count="14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8" fillId="0" borderId="9" xfId="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166" fontId="8" fillId="0" borderId="18" xfId="2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166" fontId="8" fillId="2" borderId="9" xfId="2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shrinkToFit="1"/>
    </xf>
    <xf numFmtId="165" fontId="2" fillId="0" borderId="0" xfId="1" applyNumberFormat="1" applyFont="1" applyAlignment="1">
      <alignment horizontal="center" vertical="center" shrinkToFit="1"/>
    </xf>
    <xf numFmtId="0" fontId="3" fillId="0" borderId="0" xfId="1" applyFont="1" applyAlignment="1">
      <alignment horizontal="center" vertical="center" wrapText="1"/>
    </xf>
    <xf numFmtId="0" fontId="12" fillId="0" borderId="0" xfId="4"/>
    <xf numFmtId="0" fontId="13" fillId="0" borderId="0" xfId="5" applyAlignment="1">
      <alignment vertical="top"/>
    </xf>
    <xf numFmtId="0" fontId="14" fillId="0" borderId="0" xfId="5" applyFont="1" applyAlignment="1">
      <alignment vertical="top"/>
    </xf>
    <xf numFmtId="0" fontId="13" fillId="0" borderId="0" xfId="5"/>
    <xf numFmtId="0" fontId="13" fillId="0" borderId="20" xfId="5" applyBorder="1"/>
    <xf numFmtId="0" fontId="14" fillId="0" borderId="20" xfId="5" applyFont="1" applyBorder="1"/>
    <xf numFmtId="0" fontId="13" fillId="0" borderId="21" xfId="5" applyBorder="1"/>
    <xf numFmtId="164" fontId="13" fillId="0" borderId="0" xfId="5" applyNumberFormat="1"/>
    <xf numFmtId="164" fontId="13" fillId="0" borderId="0" xfId="5" applyNumberFormat="1" applyAlignment="1">
      <alignment vertical="top"/>
    </xf>
    <xf numFmtId="164" fontId="13" fillId="0" borderId="20" xfId="5" applyNumberFormat="1" applyBorder="1"/>
    <xf numFmtId="3" fontId="13" fillId="0" borderId="0" xfId="5" applyNumberFormat="1"/>
    <xf numFmtId="3" fontId="14" fillId="0" borderId="0" xfId="5" applyNumberFormat="1" applyFont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7" fontId="2" fillId="0" borderId="0" xfId="6" applyNumberFormat="1" applyFont="1" applyAlignment="1">
      <alignment horizontal="center" vertical="top"/>
    </xf>
    <xf numFmtId="167" fontId="2" fillId="0" borderId="24" xfId="6" applyNumberFormat="1" applyFont="1" applyBorder="1" applyAlignment="1">
      <alignment horizontal="center" vertical="top"/>
    </xf>
    <xf numFmtId="167" fontId="2" fillId="0" borderId="9" xfId="6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7" fontId="2" fillId="3" borderId="24" xfId="6" applyNumberFormat="1" applyFont="1" applyFill="1" applyBorder="1" applyAlignment="1">
      <alignment horizontal="center" vertical="top"/>
    </xf>
    <xf numFmtId="167" fontId="2" fillId="3" borderId="9" xfId="6" applyNumberFormat="1" applyFont="1" applyFill="1" applyBorder="1" applyAlignment="1">
      <alignment horizontal="center" vertical="top"/>
    </xf>
    <xf numFmtId="167" fontId="2" fillId="3" borderId="9" xfId="6" applyNumberFormat="1" applyFont="1" applyFill="1" applyBorder="1" applyAlignment="1">
      <alignment horizontal="center" vertical="center" shrinkToFit="1"/>
    </xf>
    <xf numFmtId="167" fontId="2" fillId="4" borderId="24" xfId="6" applyNumberFormat="1" applyFont="1" applyFill="1" applyBorder="1" applyAlignment="1">
      <alignment horizontal="center" vertical="top"/>
    </xf>
    <xf numFmtId="167" fontId="2" fillId="4" borderId="9" xfId="6" applyNumberFormat="1" applyFont="1" applyFill="1" applyBorder="1" applyAlignment="1">
      <alignment horizontal="center" vertical="top"/>
    </xf>
    <xf numFmtId="0" fontId="8" fillId="0" borderId="38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166" fontId="8" fillId="0" borderId="38" xfId="2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167" fontId="1" fillId="6" borderId="23" xfId="6" applyNumberFormat="1" applyFont="1" applyFill="1" applyBorder="1" applyAlignment="1">
      <alignment horizontal="center" vertical="center" wrapText="1"/>
    </xf>
    <xf numFmtId="167" fontId="1" fillId="6" borderId="22" xfId="6" applyNumberFormat="1" applyFont="1" applyFill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left" vertical="center"/>
    </xf>
    <xf numFmtId="164" fontId="4" fillId="0" borderId="17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wrapText="1" indent="1"/>
    </xf>
    <xf numFmtId="164" fontId="1" fillId="0" borderId="32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shrinkToFit="1"/>
    </xf>
    <xf numFmtId="165" fontId="2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shrinkToFit="1"/>
    </xf>
    <xf numFmtId="164" fontId="1" fillId="0" borderId="30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shrinkToFit="1"/>
    </xf>
    <xf numFmtId="165" fontId="2" fillId="0" borderId="7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shrinkToFit="1"/>
    </xf>
    <xf numFmtId="168" fontId="3" fillId="0" borderId="6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wrapText="1"/>
    </xf>
    <xf numFmtId="164" fontId="1" fillId="0" borderId="28" xfId="1" applyNumberFormat="1" applyFont="1" applyFill="1" applyBorder="1" applyAlignment="1">
      <alignment horizontal="center" vertical="center" shrinkToFit="1"/>
    </xf>
    <xf numFmtId="164" fontId="1" fillId="0" borderId="30" xfId="1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shrinkToFit="1"/>
    </xf>
    <xf numFmtId="165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shrinkToFit="1"/>
    </xf>
    <xf numFmtId="165" fontId="2" fillId="0" borderId="8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wrapText="1"/>
    </xf>
    <xf numFmtId="1" fontId="2" fillId="0" borderId="33" xfId="0" applyNumberFormat="1" applyFont="1" applyFill="1" applyBorder="1" applyAlignment="1">
      <alignment horizontal="center" vertical="center" shrinkToFit="1"/>
    </xf>
    <xf numFmtId="164" fontId="1" fillId="0" borderId="34" xfId="0" applyNumberFormat="1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left" vertical="center" wrapText="1" indent="1"/>
    </xf>
    <xf numFmtId="0" fontId="2" fillId="0" borderId="35" xfId="0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center" shrinkToFit="1"/>
    </xf>
    <xf numFmtId="165" fontId="2" fillId="0" borderId="35" xfId="0" applyNumberFormat="1" applyFont="1" applyFill="1" applyBorder="1" applyAlignment="1">
      <alignment horizontal="center" vertical="center" shrinkToFit="1"/>
    </xf>
    <xf numFmtId="1" fontId="2" fillId="0" borderId="36" xfId="0" applyNumberFormat="1" applyFont="1" applyFill="1" applyBorder="1" applyAlignment="1">
      <alignment horizontal="center" vertical="center" shrinkToFit="1"/>
    </xf>
    <xf numFmtId="165" fontId="2" fillId="0" borderId="6" xfId="2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167" fontId="2" fillId="3" borderId="44" xfId="6" applyNumberFormat="1" applyFont="1" applyFill="1" applyBorder="1" applyAlignment="1">
      <alignment horizontal="center" vertical="top"/>
    </xf>
  </cellXfs>
  <cellStyles count="7">
    <cellStyle name="Comma" xfId="6" builtinId="3"/>
    <cellStyle name="Currency" xfId="2" builtinId="4"/>
    <cellStyle name="Hyperlink" xfId="3" builtinId="8"/>
    <cellStyle name="Normal" xfId="0" builtinId="0"/>
    <cellStyle name="Normal 2" xfId="1" xr:uid="{ABD9D155-7943-4E28-A276-C1FFD97BA729}"/>
    <cellStyle name="Normal 3" xfId="4" xr:uid="{8B0B494D-F4B0-4E7C-956E-D80FAC8A662A}"/>
    <cellStyle name="Normal 4" xfId="5" xr:uid="{A1B0E2EA-2825-4DD0-8A36-9FF92CE8B3C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\$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7F"/>
        </lef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lizalde\Downloads\data%20(9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mine Elizalde" refreshedDate="46064.660304861114" createdVersion="8" refreshedVersion="8" minRefreshableVersion="3" recordCount="476" xr:uid="{77A2E2BF-20EE-4382-B5E5-EC0568B8CE67}">
  <cacheSource type="worksheet">
    <worksheetSource ref="A1:AA1048576" sheet="Export" r:id="rId2"/>
  </cacheSource>
  <cacheFields count="27">
    <cacheField name="Data Source" numFmtId="0">
      <sharedItems containsBlank="1" longText="1"/>
    </cacheField>
    <cacheField name="Site" numFmtId="0">
      <sharedItems containsBlank="1"/>
    </cacheField>
    <cacheField name="Sales Site" numFmtId="0">
      <sharedItems containsBlank="1"/>
    </cacheField>
    <cacheField name="Ship Site" numFmtId="0">
      <sharedItems containsBlank="1"/>
    </cacheField>
    <cacheField name="Enterprise/Item Class" numFmtId="0">
      <sharedItems containsBlank="1"/>
    </cacheField>
    <cacheField name="Order Create Date" numFmtId="0">
      <sharedItems containsNonDate="0" containsDate="1" containsString="0" containsBlank="1" minDate="2023-06-14T00:00:00" maxDate="2026-01-28T00:00:00"/>
    </cacheField>
    <cacheField name="Order type (Sage)" numFmtId="0">
      <sharedItems containsBlank="1"/>
    </cacheField>
    <cacheField name="IIT Order#" numFmtId="0">
      <sharedItems containsBlank="1"/>
    </cacheField>
    <cacheField name="Line" numFmtId="0">
      <sharedItems containsString="0" containsBlank="1" containsNumber="1" containsInteger="1" minValue="1" maxValue="6000"/>
    </cacheField>
    <cacheField name="Status" numFmtId="0">
      <sharedItems containsBlank="1"/>
    </cacheField>
    <cacheField name="Last Ship Date (Actual)" numFmtId="0">
      <sharedItems containsNonDate="0" containsDate="1" containsString="0" containsBlank="1" minDate="2023-07-05T00:00:00" maxDate="2026-02-11T00:00:00"/>
    </cacheField>
    <cacheField name="CustomerNum IIT" numFmtId="0">
      <sharedItems containsBlank="1"/>
    </cacheField>
    <cacheField name="Customer Name" numFmtId="0">
      <sharedItems containsBlank="1"/>
    </cacheField>
    <cacheField name="Customer PO" numFmtId="0">
      <sharedItems containsBlank="1"/>
    </cacheField>
    <cacheField name="Item" numFmtId="0">
      <sharedItems containsBlank="1" count="79">
        <s v="145200.9100"/>
        <s v="150000.0000"/>
        <s v="145303.9261"/>
        <s v="145303.9265"/>
        <s v="145200.9250"/>
        <s v="146000.1150"/>
        <s v="146000.1154"/>
        <s v="0009.134"/>
        <s v="145200.9500"/>
        <s v="149900.2928"/>
        <s v="149900.2927"/>
        <s v="150000.1645"/>
        <s v="149900.2601"/>
        <s v="149900.2611"/>
        <s v="150000.1563"/>
        <s v="149900.2930"/>
        <s v="149900.2934"/>
        <s v="149900.2883"/>
        <s v="149900.2939"/>
        <s v="149900.2931"/>
        <s v="150000.1695"/>
        <s v="146000.1036"/>
        <s v="146000.1155"/>
        <s v="150000.1007"/>
        <s v="0012.627"/>
        <s v="140700.2000"/>
        <s v="0009.127"/>
        <s v="145303.9251"/>
        <s v="145303.9255"/>
        <s v="147000.1094"/>
        <s v="148000.8018"/>
        <s v="150000.1819"/>
        <s v="150000.1185"/>
        <s v="145305.2023"/>
        <s v="148000.1981"/>
        <s v="148020.1752"/>
        <s v="150000.1320"/>
        <s v="150000.1730"/>
        <s v="150000.1203"/>
        <s v="149900.2983"/>
        <s v="150000.1886"/>
        <s v="150000.1566"/>
        <s v="150000.1698"/>
        <s v="150000.1872"/>
        <s v="150000.1573"/>
        <s v="150000.1133"/>
        <s v="150000.1343"/>
        <s v="149900.2967"/>
        <s v="149900.2968"/>
        <s v="150000.1184"/>
        <s v="150000.1815"/>
        <s v="150000.1816"/>
        <s v="149900.0500"/>
        <s v="149900.2898"/>
        <s v="145303.9245"/>
        <s v="145303.9241"/>
        <s v="145200.0250"/>
        <s v="149900.1628"/>
        <s v="149900.2892"/>
        <s v="145303.2410"/>
        <s v="145303.2450"/>
        <s v="149900.1037"/>
        <s v="148000.1752"/>
        <s v="148000.1772"/>
        <s v="148000.1713"/>
        <s v="148000.1955"/>
        <s v="148000.1872"/>
        <s v="148000.1874"/>
        <s v="148000.1876"/>
        <s v="148000.1880"/>
        <s v="149900.0000"/>
        <s v="149900.0167"/>
        <s v="148000.8012"/>
        <s v="148000.8017"/>
        <s v="148000.8015"/>
        <s v="148000.8016"/>
        <s v="149900.2984"/>
        <s v="149900.2985"/>
        <m/>
      </sharedItems>
    </cacheField>
    <cacheField name="Item Description" numFmtId="0">
      <sharedItems containsBlank="1" count="76">
        <s v="IIT,BUSCARD,PIA/GEN,100/BX"/>
        <s v="DIGITAL-SPECIAL PRINTING,"/>
        <m/>
        <s v="IIT,BUSCARD,PIA/GEN,250/BX"/>
        <s v="ENV-NO.10.REG-1S,1 SIDE,"/>
        <s v="ENV-NO.10.WIN-1S,1 SIDE"/>
        <s v="NCR,5PRT,REV,W/G/C/P/G'RD,"/>
        <s v="IIT,BUSCARD,PIA/GEN,500/BX"/>
        <s v="MCSP-0011,STOCK REQUISITION,"/>
        <s v="MCSP-0008,STORE REQUISITION,"/>
        <s v="NEW EMPLOY ORIENT BINDR,STAFF,"/>
        <s v="PIA-21-0005,TAG-ALL NEW MATER,"/>
        <s v="PIA-COR-0029,PIA CHAR LAB FLA,"/>
        <s v="CHAIR CALPIA-014 TAG,SAFETY,"/>
        <s v="PIA-TB-216-217-2013,FLAMM,"/>
        <s v="PIA-005,NEW MATERIAL LABELS,"/>
        <s v="CHAIR WARNING STICKER,CALPIA,"/>
        <s v="CAB COMPLIANCE STICKRS,NOTICE,"/>
        <s v="PIA-WSP-001,SECURITY CLRANCE,"/>
        <s v="ESW WRKBOOK OFF,OFFENDER EDIT,"/>
        <s v="ENV-NO.07.75-CUST-CHECK,RND F,"/>
        <s v="ENV-NO.10.WIN-SEC-1S,1 SIDE,"/>
        <s v="AUDIT-PART-MAN,INSERT 5 TABS,"/>
        <s v="NCR,5PT,STR,8.5X11,500RM"/>
        <s v="STKR,PROPERTY TAG,BPT"/>
        <s v="NCR,3PT,REV,W/C/P,SUP,8.5X11,"/>
        <s v="IIT,CALENDAR,SCENIC,2025,18x24"/>
        <s v="IIT,CALENDAR,SCENIC,2025,9X12"/>
        <s v="PIA-HR-T,5 TAB SET,"/>
        <s v="IIT,LABEL,PIA-MC-8OZ-INST,"/>
        <s v="SEPARATED EMPLOYEE LABELS,SHT,"/>
        <s v="NCIA-DIRECTORY,DIRECTORY,"/>
        <s v="POSTER,CDCR,SITEMAP,12X18"/>
        <s v="IIT,LABEL/BOX,2.5OZBARZSOAP"/>
        <s v="IIT,LABEL/SEC,CELL BLOCK 64"/>
        <s v="LEGISLATE REPORT,CALPIA REPORT"/>
        <s v="CALPIA STRATEGIC BUS PLAN,"/>
        <s v="PIA-21-0014,CARD-&quot;IMPORTANT&quot;,"/>
        <s v="CMC 03.31-F011,BOX LABEL,"/>
        <s v="CHR MANHATTAN ERGO,ST 682500,"/>
        <s v="CHAIR ATLAS TAG,CALPIA,"/>
        <s v="CHAIR ATHERTON TAG,PIA-CO-604,"/>
        <s v="HFM SDS SHEETS BINDER,CALPIA,"/>
        <s v="HFM-JOB-HAZ,JOB HAZARD ANALYS,"/>
        <s v="HFM-G006 POSTER,HFM HAND WASH,"/>
        <s v="PIA-CO-901,INVENTORY TAG,"/>
        <s v="PIA-CO-902,INVENTORY TAG,"/>
        <s v="MVG-POSTER,MISSION VIS  GOALS,"/>
        <s v="OUR MISSION PSTR,RESTORATIVE,"/>
        <s v="OUR VISION POSTER,RESTORATIVE,"/>
        <s v="SPECIAL PRINTING, PKG-500"/>
        <s v="CIW 10.32-F003,CUTTING TICKET,"/>
        <s v="IIT,CALENDAR,SCENIC,2024,9X12"/>
        <s v="IIT,CALENDAR,SCENIC,2024,18x24"/>
        <s v="BUSCARD, GENERAL,250/BX,2X3.5"/>
        <s v="CDCR-1872,PART AGR-JOINT VENT,"/>
        <s v="PIA-CCWF-001,Optical Breakage,"/>
        <s v="CALENDAR,SCENIC,2024,18x24"/>
        <s v="CALENDAR,SCENIC,2024,9X12"/>
        <s v="BSS-L003,MONTHLY TRAVEL LOG,"/>
        <s v="IIT,LABEL/BOX,CELLBLOCK 64"/>
        <s v="IIT,LABEL/BOX,BREAK OUT"/>
        <s v="IIT,LABEL/BOX,KP FLR CLEANER"/>
        <s v="IIT,LABEL/BOX,P/H FLR STRPR"/>
        <s v="IIT,LABEL/BOX,CG RSTRM CLNER"/>
        <s v="IIT,LABEL/BOX,CG FLR FINISH"/>
        <s v="IIT,LABEL/BOX,CG FLR STRPR"/>
        <s v="IIT,LABEL/BOX,CG FLOOR CLNR"/>
        <s v="SPECIAL PRINTING"/>
        <s v="SPECIAL PRINTING, 3PART NCR"/>
        <s v="IIT,LABEL,PIA-MC-04A-GRD-RS,"/>
        <s v="IIT,LABEL,PIA-MC-5PD-REG,"/>
        <s v="IIT,LABEL,PIA-MC-10PD-REG,"/>
        <s v="IIT,LABEL,PIA-MC-5PD-DEC,"/>
        <s v="CMC 03.31-F015,BOX LABEL,"/>
        <s v="CMC 03.31-F016,BOX LABEL,"/>
      </sharedItems>
    </cacheField>
    <cacheField name="UOM" numFmtId="0">
      <sharedItems containsBlank="1"/>
    </cacheField>
    <cacheField name="Net price per UOM" numFmtId="0">
      <sharedItems containsString="0" containsBlank="1" containsNumber="1" minValue="0" maxValue="1873"/>
    </cacheField>
    <cacheField name="Order Cost Price per UOM" numFmtId="0">
      <sharedItems containsString="0" containsBlank="1" containsNumber="1" containsInteger="1" minValue="0" maxValue="86"/>
    </cacheField>
    <cacheField name="Delivery Cost Price per UOM" numFmtId="0">
      <sharedItems containsString="0" containsBlank="1" containsNumber="1" containsInteger="1" minValue="0" maxValue="86"/>
    </cacheField>
    <cacheField name="Stock Valued Price" numFmtId="0">
      <sharedItems containsString="0" containsBlank="1" containsNumber="1" containsInteger="1" minValue="0" maxValue="0"/>
    </cacheField>
    <cacheField name="Qty Order" numFmtId="0">
      <sharedItems containsString="0" containsBlank="1" containsNumber="1" containsInteger="1" minValue="1" maxValue="353275"/>
    </cacheField>
    <cacheField name="Qty Shipped" numFmtId="0">
      <sharedItems containsString="0" containsBlank="1" containsNumber="1" containsInteger="1" minValue="0" maxValue="353019"/>
    </cacheField>
    <cacheField name="Qty Backorder" numFmtId="0">
      <sharedItems containsString="0" containsBlank="1" containsNumber="1" containsInteger="1" minValue="0" maxValue="256"/>
    </cacheField>
    <cacheField name="IIT Order $Amt" numFmtId="0">
      <sharedItems containsString="0" containsBlank="1" containsNumber="1" minValue="0" maxValue="303366.99"/>
    </cacheField>
    <cacheField name="IIT Shipped $Amt" numFmtId="0">
      <sharedItems containsString="0" containsBlank="1" containsNumber="1" minValue="0" maxValue="302528.42999999993"/>
    </cacheField>
    <cacheField name="IIT Backorder $Amt" numFmtId="0">
      <sharedItems containsString="0" containsBlank="1" containsNumber="1" minValue="0" maxValue="838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">
  <r>
    <s v="X3"/>
    <s v="08"/>
    <s v="087"/>
    <s v="08S"/>
    <s v="41 - Printing"/>
    <d v="2025-03-21T00:00:00"/>
    <s v="SON"/>
    <s v="SA102837"/>
    <n v="1000"/>
    <s v="Closed"/>
    <m/>
    <s v="889101"/>
    <s v="IIT EXPENSE TO CO-EXEC MNGT/ADMIN"/>
    <s v="TR.9101.24000"/>
    <x v="0"/>
    <x v="0"/>
    <s v="BX"/>
    <n v="23"/>
    <n v="0"/>
    <m/>
    <m/>
    <n v="1"/>
    <n v="0"/>
    <n v="1"/>
    <m/>
    <m/>
    <m/>
  </r>
  <r>
    <s v="X3"/>
    <s v="08"/>
    <s v="087"/>
    <s v="08S"/>
    <s v="41 - Printing"/>
    <d v="2026-01-27T00:00:00"/>
    <s v="IITEE"/>
    <s v="IIT99SA200636"/>
    <n v="1000"/>
    <s v="Closed"/>
    <d v="2026-02-10T00:00:00"/>
    <s v="889140"/>
    <s v="IIT EXPENSE TO CO-EXEC PUBLIC AFFAI"/>
    <s v="TR.9140.250104"/>
    <x v="1"/>
    <x v="1"/>
    <s v="EA"/>
    <n v="2.74"/>
    <n v="0"/>
    <n v="0"/>
    <n v="0"/>
    <n v="200"/>
    <n v="200"/>
    <n v="0"/>
    <n v="548"/>
    <n v="548"/>
    <n v="0"/>
  </r>
  <r>
    <s v="X3"/>
    <s v="08"/>
    <s v="087"/>
    <s v="08S"/>
    <s v="41 - Printing"/>
    <d v="2026-01-13T00:00:00"/>
    <s v="IITEE"/>
    <s v="IIT99SA200608"/>
    <n v="1000"/>
    <s v="Closed"/>
    <d v="2026-01-29T00:00:00"/>
    <s v="889411"/>
    <s v="IIT EXPENSE TO CO-MARKETING SERVICE"/>
    <s v="SM-65-10-5451"/>
    <x v="1"/>
    <x v="1"/>
    <s v="EA"/>
    <n v="13.44"/>
    <n v="0"/>
    <n v="0"/>
    <n v="0"/>
    <n v="233"/>
    <n v="233"/>
    <n v="0"/>
    <n v="3131.52"/>
    <n v="3131.52"/>
    <n v="0"/>
  </r>
  <r>
    <s v="X3"/>
    <s v="08"/>
    <s v="087"/>
    <s v="08S"/>
    <s v="41 - Printing"/>
    <d v="2026-01-09T00:00:00"/>
    <s v="IITEE"/>
    <s v="IIT99SA200605"/>
    <n v="1000"/>
    <s v="Closed"/>
    <d v="2026-02-04T00:00:00"/>
    <s v="882376"/>
    <s v="IIT EXPENSE TO CHCF-FACILITIES MAIN"/>
    <s v="TR.2376.250101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6-01-09T00:00:00"/>
    <s v="IITEE"/>
    <s v="IIT99SA200605"/>
    <n v="2000"/>
    <s v="Closed"/>
    <d v="2026-02-04T00:00:00"/>
    <s v="882376"/>
    <s v="IIT EXPENSE TO CHCF-FACILITIES MAIN"/>
    <s v="TR.2376.250101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6-01-09T00:00:00"/>
    <s v="IITEE"/>
    <s v="IIT99SA200604"/>
    <n v="1000"/>
    <s v="Closed"/>
    <d v="2026-02-04T00:00:00"/>
    <s v="881176"/>
    <s v="IIT EXPENSE TO PVSP-FACILITIES MAIN"/>
    <s v="TR.1176.250105.B"/>
    <x v="2"/>
    <x v="2"/>
    <s v="EA"/>
    <n v="0.56000000000000005"/>
    <n v="0"/>
    <n v="0"/>
    <n v="0"/>
    <n v="15"/>
    <n v="15"/>
    <n v="0"/>
    <n v="8.4"/>
    <n v="8.4"/>
    <n v="0"/>
  </r>
  <r>
    <s v="X3"/>
    <s v="08"/>
    <s v="087"/>
    <s v="08S"/>
    <s v="41 - Printing"/>
    <d v="2026-01-09T00:00:00"/>
    <s v="IITEE"/>
    <s v="IIT99SA200604"/>
    <n v="2000"/>
    <s v="Closed"/>
    <d v="2026-02-04T00:00:00"/>
    <s v="881176"/>
    <s v="IIT EXPENSE TO PVSP-FACILITIES MAIN"/>
    <s v="TR.1176.250105.B"/>
    <x v="3"/>
    <x v="2"/>
    <s v="EA"/>
    <n v="0.66"/>
    <n v="0"/>
    <n v="0"/>
    <n v="0"/>
    <n v="15"/>
    <n v="15"/>
    <n v="0"/>
    <n v="9.9"/>
    <n v="9.9"/>
    <n v="0"/>
  </r>
  <r>
    <s v="X3"/>
    <s v="08"/>
    <s v="087"/>
    <s v="08S"/>
    <s v="41 - Printing"/>
    <d v="2026-01-07T00:00:00"/>
    <s v="IITEE"/>
    <s v="IIT99SA200600"/>
    <n v="1000"/>
    <s v="Closed"/>
    <d v="2026-02-04T00:00:00"/>
    <s v="889303"/>
    <s v="IIT EXPENSE TO CO-FISCAL SERVICES-E"/>
    <s v="TR.9303.250100"/>
    <x v="2"/>
    <x v="2"/>
    <s v="EA"/>
    <n v="0.56000000000000005"/>
    <n v="0"/>
    <n v="0"/>
    <n v="0"/>
    <n v="6"/>
    <n v="6"/>
    <n v="0"/>
    <n v="3.3600000000000003"/>
    <n v="3.3600000000000003"/>
    <n v="0"/>
  </r>
  <r>
    <s v="X3"/>
    <s v="08"/>
    <s v="087"/>
    <s v="08S"/>
    <s v="41 - Printing"/>
    <d v="2026-01-07T00:00:00"/>
    <s v="IITEE"/>
    <s v="IIT99SA200600"/>
    <n v="2000"/>
    <s v="Closed"/>
    <d v="2026-02-04T00:00:00"/>
    <s v="889303"/>
    <s v="IIT EXPENSE TO CO-FISCAL SERVICES-E"/>
    <s v="TR.9303.250100"/>
    <x v="3"/>
    <x v="2"/>
    <s v="EA"/>
    <n v="0.66"/>
    <n v="0"/>
    <n v="0"/>
    <n v="0"/>
    <n v="12"/>
    <n v="12"/>
    <n v="0"/>
    <n v="7.92"/>
    <n v="7.92"/>
    <n v="0"/>
  </r>
  <r>
    <s v="X3"/>
    <s v="08"/>
    <s v="087"/>
    <s v="08S"/>
    <s v="41 - Printing"/>
    <d v="2026-01-07T00:00:00"/>
    <s v="IITEE"/>
    <s v="IIT99SA200599"/>
    <n v="1000"/>
    <s v="Closed"/>
    <d v="2026-02-04T00:00:00"/>
    <s v="889335"/>
    <s v="IIT EXPENSE TO QMS Unit"/>
    <s v="TR.9335.250100"/>
    <x v="2"/>
    <x v="2"/>
    <s v="EA"/>
    <n v="0.56000000000000005"/>
    <n v="0"/>
    <n v="0"/>
    <n v="0"/>
    <n v="4"/>
    <n v="4"/>
    <n v="0"/>
    <n v="2.2400000000000002"/>
    <n v="2.2400000000000002"/>
    <n v="0"/>
  </r>
  <r>
    <s v="X3"/>
    <s v="08"/>
    <s v="087"/>
    <s v="08S"/>
    <s v="41 - Printing"/>
    <d v="2026-01-07T00:00:00"/>
    <s v="IITEE"/>
    <s v="IIT99SA200599"/>
    <n v="2000"/>
    <s v="Closed"/>
    <d v="2026-02-04T00:00:00"/>
    <s v="889335"/>
    <s v="IIT EXPENSE TO QMS Unit"/>
    <s v="TR.9335.250100"/>
    <x v="3"/>
    <x v="2"/>
    <s v="EA"/>
    <n v="0.66"/>
    <n v="0"/>
    <n v="0"/>
    <n v="0"/>
    <n v="9"/>
    <n v="9"/>
    <n v="0"/>
    <n v="5.94"/>
    <n v="5.94"/>
    <n v="0"/>
  </r>
  <r>
    <s v="X3"/>
    <s v="08"/>
    <s v="087"/>
    <s v="08S"/>
    <s v="41 - Printing"/>
    <d v="2026-01-07T00:00:00"/>
    <s v="IITEE"/>
    <s v="IIT99SA200598"/>
    <n v="1000"/>
    <s v="Closed"/>
    <d v="2026-01-16T00:00:00"/>
    <s v="889411"/>
    <s v="IIT EXPENSE TO CO-MARKETING SERVICE"/>
    <s v="TR.9411.250105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6-01-07T00:00:00"/>
    <s v="IITEE"/>
    <s v="IIT99SA200598"/>
    <n v="2000"/>
    <s v="Closed"/>
    <d v="2026-01-16T00:00:00"/>
    <s v="889411"/>
    <s v="IIT EXPENSE TO CO-MARKETING SERVICE"/>
    <s v="TR.9411.250105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6-01-02T00:00:00"/>
    <s v="IITEE"/>
    <s v="IIT99SA200575"/>
    <n v="1000"/>
    <s v="Closed"/>
    <d v="2026-01-15T00:00:00"/>
    <s v="881276"/>
    <s v="IIT EXPENSE TO CCI-HFM"/>
    <s v="TR.1276.250105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6-01-02T00:00:00"/>
    <s v="IITEE"/>
    <s v="IIT99SA200573"/>
    <n v="1000"/>
    <s v="Closed"/>
    <d v="2026-01-14T00:00:00"/>
    <s v="889601"/>
    <s v="IIT EXPENSE TO CO-HUMAN RESOURCES"/>
    <s v="TR.9601.250107"/>
    <x v="3"/>
    <x v="2"/>
    <s v="EA"/>
    <n v="0.66"/>
    <n v="0"/>
    <n v="0"/>
    <n v="0"/>
    <n v="30"/>
    <n v="30"/>
    <n v="0"/>
    <n v="19.8"/>
    <n v="19.8"/>
    <n v="0"/>
  </r>
  <r>
    <s v="X3"/>
    <s v="08"/>
    <s v="087"/>
    <s v="08S"/>
    <s v="41 - Printing"/>
    <d v="2025-12-29T00:00:00"/>
    <s v="IITEE"/>
    <s v="IIT99SA200558"/>
    <n v="1000"/>
    <s v="Closed"/>
    <d v="2026-02-05T00:00:00"/>
    <s v="889601"/>
    <s v="IIT EXPENSE TO CO-HUMAN RESOURCES"/>
    <s v="TR.9601.250105"/>
    <x v="0"/>
    <x v="0"/>
    <s v="BX"/>
    <n v="23"/>
    <n v="0"/>
    <n v="0"/>
    <m/>
    <n v="1"/>
    <n v="0"/>
    <n v="1"/>
    <n v="23"/>
    <n v="0"/>
    <n v="23"/>
  </r>
  <r>
    <s v="X3"/>
    <s v="08"/>
    <s v="087"/>
    <s v="08S"/>
    <s v="41 - Printing"/>
    <d v="2025-12-29T00:00:00"/>
    <s v="IITEE"/>
    <s v="IIT99SA200556"/>
    <n v="1000"/>
    <s v="Closed"/>
    <d v="2026-01-09T00:00:00"/>
    <s v="880391"/>
    <s v="IIT EXPENSE TO CMC-ADMIN"/>
    <s v="TR.0391.250102"/>
    <x v="2"/>
    <x v="2"/>
    <s v="EA"/>
    <n v="0.56000000000000005"/>
    <n v="0"/>
    <n v="0"/>
    <n v="0"/>
    <n v="40"/>
    <n v="40"/>
    <n v="0"/>
    <n v="22.400000000000002"/>
    <n v="22.400000000000002"/>
    <n v="0"/>
  </r>
  <r>
    <s v="X3"/>
    <s v="08"/>
    <s v="087"/>
    <s v="08S"/>
    <s v="41 - Printing"/>
    <d v="2025-12-29T00:00:00"/>
    <s v="IITEE"/>
    <s v="IIT99SA200556"/>
    <n v="2000"/>
    <s v="Closed"/>
    <d v="2026-01-09T00:00:00"/>
    <s v="880391"/>
    <s v="IIT EXPENSE TO CMC-ADMIN"/>
    <s v="TR.0391.250102"/>
    <x v="3"/>
    <x v="2"/>
    <s v="EA"/>
    <n v="0.66"/>
    <n v="0"/>
    <n v="0"/>
    <n v="0"/>
    <n v="40"/>
    <n v="40"/>
    <n v="0"/>
    <n v="26.400000000000002"/>
    <n v="26.400000000000002"/>
    <n v="0"/>
  </r>
  <r>
    <s v="X3"/>
    <s v="08"/>
    <s v="087"/>
    <s v="08S"/>
    <s v="41 - Printing"/>
    <d v="2025-12-16T00:00:00"/>
    <s v="IITEE"/>
    <s v="IIT99SA200532"/>
    <n v="1000"/>
    <s v="Closed"/>
    <d v="2025-12-24T00:00:00"/>
    <s v="882265"/>
    <s v="IIT EXPENSE TO CCWF-OPTICAL"/>
    <s v="TR.2265.250100"/>
    <x v="2"/>
    <x v="2"/>
    <s v="EA"/>
    <n v="0.56000000000000005"/>
    <n v="0"/>
    <n v="0"/>
    <n v="0"/>
    <n v="30"/>
    <n v="30"/>
    <n v="0"/>
    <n v="16.8"/>
    <n v="16.8"/>
    <n v="0"/>
  </r>
  <r>
    <s v="X3"/>
    <s v="08"/>
    <s v="087"/>
    <s v="08S"/>
    <s v="41 - Printing"/>
    <d v="2025-12-16T00:00:00"/>
    <s v="IITEE"/>
    <s v="IIT99SA200532"/>
    <n v="2000"/>
    <s v="Closed"/>
    <d v="2025-12-24T00:00:00"/>
    <s v="882265"/>
    <s v="IIT EXPENSE TO CCWF-OPTICAL"/>
    <s v="TR.2265.250100"/>
    <x v="3"/>
    <x v="2"/>
    <s v="EA"/>
    <n v="0.66"/>
    <n v="0"/>
    <n v="0"/>
    <n v="0"/>
    <n v="20"/>
    <n v="20"/>
    <n v="0"/>
    <n v="13.200000000000001"/>
    <n v="13.200000000000001"/>
    <n v="0"/>
  </r>
  <r>
    <s v="X3"/>
    <s v="08"/>
    <s v="087"/>
    <s v="08S"/>
    <s v="41 - Printing"/>
    <d v="2025-12-18T00:00:00"/>
    <s v="IITEE"/>
    <s v="IIT99SA200531"/>
    <n v="1000"/>
    <s v="Closed"/>
    <d v="2026-02-05T00:00:00"/>
    <s v="882176"/>
    <s v="IIT EXPENSE TO CSP SAC-HFM"/>
    <s v="TR.2176.250104"/>
    <x v="4"/>
    <x v="3"/>
    <s v="BX"/>
    <n v="25"/>
    <n v="0"/>
    <n v="0"/>
    <m/>
    <n v="2"/>
    <n v="0"/>
    <n v="2"/>
    <n v="50"/>
    <n v="0"/>
    <n v="50"/>
  </r>
  <r>
    <s v="X3"/>
    <s v="08"/>
    <s v="087"/>
    <s v="08S"/>
    <s v="41 - Printing"/>
    <d v="2025-12-16T00:00:00"/>
    <s v="IITEE"/>
    <s v="IIT99SA200521"/>
    <n v="1000"/>
    <s v="Closed"/>
    <d v="2026-01-28T00:00:00"/>
    <s v="889601"/>
    <s v="IIT EXPENSE TO CO-HUMAN RESOURCES"/>
    <s v="TR.9601.250104"/>
    <x v="5"/>
    <x v="4"/>
    <s v="BX"/>
    <n v="38"/>
    <n v="0"/>
    <n v="0"/>
    <n v="0"/>
    <n v="3"/>
    <n v="3"/>
    <n v="0"/>
    <n v="114"/>
    <n v="114"/>
    <n v="0"/>
  </r>
  <r>
    <s v="X3"/>
    <s v="08"/>
    <s v="087"/>
    <s v="08S"/>
    <s v="41 - Printing"/>
    <d v="2025-12-16T00:00:00"/>
    <s v="IITEE"/>
    <s v="IIT99SA200521"/>
    <n v="2000"/>
    <s v="Closed"/>
    <d v="2026-01-28T00:00:00"/>
    <s v="889601"/>
    <s v="IIT EXPENSE TO CO-HUMAN RESOURCES"/>
    <s v="TR.9601.250104"/>
    <x v="6"/>
    <x v="5"/>
    <s v="BX"/>
    <n v="45"/>
    <n v="0"/>
    <n v="0"/>
    <n v="0"/>
    <n v="3"/>
    <n v="3"/>
    <n v="0"/>
    <n v="135"/>
    <n v="135"/>
    <n v="0"/>
  </r>
  <r>
    <s v="X3"/>
    <s v="08"/>
    <s v="087"/>
    <s v="08S"/>
    <s v="41 - Printing"/>
    <d v="2025-12-16T00:00:00"/>
    <s v="IITEE"/>
    <s v="IIT99SA200519"/>
    <n v="1000"/>
    <s v="Closed"/>
    <d v="2026-01-05T00:00:00"/>
    <s v="880461"/>
    <s v="IIT EXPENSE TO RJD-LAUNDRY"/>
    <s v="TR.0461.250100"/>
    <x v="7"/>
    <x v="6"/>
    <s v="RM"/>
    <n v="10.86"/>
    <n v="0"/>
    <n v="0"/>
    <n v="0"/>
    <n v="20"/>
    <n v="20"/>
    <n v="0"/>
    <n v="217.2"/>
    <n v="217.2"/>
    <n v="0"/>
  </r>
  <r>
    <s v="X3"/>
    <s v="08"/>
    <s v="087"/>
    <s v="08S"/>
    <s v="41 - Printing"/>
    <d v="2025-12-09T00:00:00"/>
    <s v="IITEE"/>
    <s v="IIT99SA200514"/>
    <n v="1000"/>
    <s v="Closed"/>
    <d v="2026-02-09T00:00:00"/>
    <s v="889310"/>
    <s v="IIT EXPENSE TO CO-BUDGETS"/>
    <s v="TR.9310.250104"/>
    <x v="4"/>
    <x v="3"/>
    <s v="BX"/>
    <n v="25"/>
    <n v="0"/>
    <n v="0"/>
    <m/>
    <n v="1"/>
    <n v="0"/>
    <n v="1"/>
    <n v="25"/>
    <n v="0"/>
    <n v="25"/>
  </r>
  <r>
    <s v="X3"/>
    <s v="08"/>
    <s v="087"/>
    <s v="08S"/>
    <s v="41 - Printing"/>
    <d v="2025-12-02T00:00:00"/>
    <s v="IITEE"/>
    <s v="IIT99SA200512"/>
    <n v="1000"/>
    <s v="Closed"/>
    <d v="2026-01-29T00:00:00"/>
    <s v="889601"/>
    <s v="IIT EXPENSE TO CO-HUMAN RESOURCES"/>
    <s v="TR.9601.250102"/>
    <x v="1"/>
    <x v="1"/>
    <s v="EA"/>
    <n v="0.86"/>
    <n v="0"/>
    <n v="0"/>
    <n v="0"/>
    <n v="500"/>
    <n v="500"/>
    <n v="0"/>
    <n v="430"/>
    <n v="430"/>
    <n v="0"/>
  </r>
  <r>
    <s v="X3"/>
    <s v="08"/>
    <s v="087"/>
    <s v="08S"/>
    <s v="41 - Printing"/>
    <d v="2025-12-11T00:00:00"/>
    <s v="IITEE"/>
    <s v="IIT99SA200504"/>
    <n v="1000"/>
    <s v="Closed"/>
    <d v="2025-12-24T00:00:00"/>
    <s v="880691"/>
    <s v="IIT EXPENSE TO ASP-ADMIN"/>
    <s v="TR.0691.250101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2-11T00:00:00"/>
    <s v="IITEE"/>
    <s v="IIT99SA200504"/>
    <n v="2000"/>
    <s v="Closed"/>
    <d v="2025-12-24T00:00:00"/>
    <s v="880691"/>
    <s v="IIT EXPENSE TO ASP-ADMIN"/>
    <s v="TR.0691.250101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2-09T00:00:00"/>
    <s v="IITEE"/>
    <s v="IIT99SA200498"/>
    <n v="1000"/>
    <s v="Closed"/>
    <d v="2025-12-24T00:00:00"/>
    <s v="889201"/>
    <s v="IIT EXPENSE TO CO-OPS MNGT/ADMIN"/>
    <s v="TR.9201.250114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2-09T00:00:00"/>
    <s v="IITEE"/>
    <s v="IIT99SA200498"/>
    <n v="2000"/>
    <s v="Closed"/>
    <d v="2025-12-24T00:00:00"/>
    <s v="889201"/>
    <s v="IIT EXPENSE TO CO-OPS MNGT/ADMIN"/>
    <s v="TR.9201.250114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2-03T00:00:00"/>
    <s v="IITEE"/>
    <s v="IIT99SA200487"/>
    <n v="1000"/>
    <s v="Closed"/>
    <d v="2025-12-18T00:00:00"/>
    <s v="880591"/>
    <s v="IIT EXPENSE TO CTF-ADMIN"/>
    <s v="TR.0591.250103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2-03T00:00:00"/>
    <s v="IITEE"/>
    <s v="IIT99SA200487"/>
    <n v="2000"/>
    <s v="Closed"/>
    <d v="2025-12-18T00:00:00"/>
    <s v="880591"/>
    <s v="IIT EXPENSE TO CTF-ADMIN"/>
    <s v="TR.0591.250103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2-03T00:00:00"/>
    <s v="IITEE"/>
    <s v="IIT99SA200486"/>
    <n v="1000"/>
    <s v="Closed"/>
    <d v="2026-01-05T00:00:00"/>
    <s v="881601"/>
    <s v="IIT EXPENSE TO COR-DAIRY"/>
    <s v="TR.1601.250105"/>
    <x v="7"/>
    <x v="6"/>
    <s v="RM"/>
    <n v="55"/>
    <n v="0"/>
    <n v="0"/>
    <n v="0"/>
    <n v="400"/>
    <n v="400"/>
    <n v="0"/>
    <n v="22000"/>
    <n v="22000"/>
    <n v="0"/>
  </r>
  <r>
    <s v="X3"/>
    <s v="08"/>
    <s v="087"/>
    <s v="08S"/>
    <s v="41 - Printing"/>
    <d v="2025-12-03T00:00:00"/>
    <s v="IITEE"/>
    <s v="IIT99SA200484"/>
    <n v="1000"/>
    <s v="Closed"/>
    <d v="2026-02-10T00:00:00"/>
    <s v="889101"/>
    <s v="IIT EXPENSE TO CO-EXEC MNGT/ADMIN"/>
    <s v="TR.9101.250108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12-03T00:00:00"/>
    <s v="IITEE"/>
    <s v="IIT99SA200483"/>
    <n v="1000"/>
    <s v="Closed"/>
    <d v="2025-12-24T00:00:00"/>
    <s v="889101"/>
    <s v="IIT EXPENSE TO CO-EXEC MNGT/ADMIN"/>
    <s v="TR.9101.250107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12-03T00:00:00"/>
    <s v="IITEE"/>
    <s v="IIT99SA200482"/>
    <n v="1000"/>
    <s v="Closed"/>
    <d v="2025-12-24T00:00:00"/>
    <s v="889101"/>
    <s v="IIT EXPENSE TO CO-EXEC MNGT/ADMIN"/>
    <s v="TR.9101.250109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12-02T00:00:00"/>
    <s v="IITEE"/>
    <s v="IIT99SA200431"/>
    <n v="1000"/>
    <s v="Closed"/>
    <d v="2025-12-18T00:00:00"/>
    <s v="880197"/>
    <s v="IIT EXPENSE TO OTD -DISTRIBUTION"/>
    <s v="TR.0197.250102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2-02T00:00:00"/>
    <s v="IITEE"/>
    <s v="IIT99SA200431"/>
    <n v="2000"/>
    <s v="Closed"/>
    <d v="2025-12-18T00:00:00"/>
    <s v="880197"/>
    <s v="IIT EXPENSE TO OTD -DISTRIBUTION"/>
    <s v="TR.0197.250102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2-01T00:00:00"/>
    <s v="IITEE"/>
    <s v="IIT99SA200421"/>
    <n v="1000"/>
    <s v="Closed"/>
    <d v="2025-12-08T00:00:00"/>
    <s v="881391"/>
    <s v="IIT EXPENSE TO SOL-ADMIN"/>
    <s v="TR.1391.250100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2-01T00:00:00"/>
    <s v="IITEE"/>
    <s v="IIT99SA200421"/>
    <n v="2000"/>
    <s v="Closed"/>
    <d v="2025-12-08T00:00:00"/>
    <s v="881391"/>
    <s v="IIT EXPENSE TO SOL-ADMIN"/>
    <s v="TR.1391.250100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2-01T00:00:00"/>
    <s v="IITEE"/>
    <s v="IIT99SA200420"/>
    <n v="1000"/>
    <s v="Closed"/>
    <d v="2025-12-15T00:00:00"/>
    <s v="882661"/>
    <s v="IIT EXPENSE TO WSP-LAUNDRY"/>
    <s v="TR.2661.250103"/>
    <x v="2"/>
    <x v="2"/>
    <s v="EA"/>
    <n v="0.56000000000000005"/>
    <n v="0"/>
    <n v="0"/>
    <n v="0"/>
    <n v="45"/>
    <n v="45"/>
    <n v="0"/>
    <n v="25.200000000000003"/>
    <n v="25.200000000000003"/>
    <n v="0"/>
  </r>
  <r>
    <s v="X3"/>
    <s v="08"/>
    <s v="087"/>
    <s v="08S"/>
    <s v="41 - Printing"/>
    <d v="2025-12-01T00:00:00"/>
    <s v="IITEE"/>
    <s v="IIT99SA200420"/>
    <n v="2000"/>
    <s v="Closed"/>
    <d v="2025-12-15T00:00:00"/>
    <s v="882661"/>
    <s v="IIT EXPENSE TO WSP-LAUNDRY"/>
    <s v="TR.2661.250103"/>
    <x v="3"/>
    <x v="2"/>
    <s v="EA"/>
    <n v="0.66"/>
    <n v="0"/>
    <n v="0"/>
    <n v="0"/>
    <n v="5"/>
    <n v="5"/>
    <n v="0"/>
    <n v="3.3000000000000003"/>
    <n v="3.3000000000000003"/>
    <n v="0"/>
  </r>
  <r>
    <s v="X3"/>
    <s v="08"/>
    <s v="087"/>
    <s v="08S"/>
    <s v="41 - Printing"/>
    <d v="2025-12-01T00:00:00"/>
    <s v="IITEE"/>
    <s v="IIT99SA200419"/>
    <n v="1000"/>
    <s v="Closed"/>
    <d v="2025-12-15T00:00:00"/>
    <s v="883191"/>
    <s v="IIT EXPENSE TO KVSP-OFFICE &amp; ADMINI"/>
    <s v="TR.3191.250102"/>
    <x v="2"/>
    <x v="2"/>
    <s v="EA"/>
    <n v="0.56000000000000005"/>
    <n v="0"/>
    <n v="0"/>
    <n v="0"/>
    <n v="45"/>
    <n v="45"/>
    <n v="0"/>
    <n v="25.200000000000003"/>
    <n v="25.200000000000003"/>
    <n v="0"/>
  </r>
  <r>
    <s v="X3"/>
    <s v="08"/>
    <s v="087"/>
    <s v="08S"/>
    <s v="41 - Printing"/>
    <d v="2025-12-01T00:00:00"/>
    <s v="IITEE"/>
    <s v="IIT99SA200419"/>
    <n v="2000"/>
    <s v="Closed"/>
    <d v="2025-12-15T00:00:00"/>
    <s v="883191"/>
    <s v="IIT EXPENSE TO KVSP-OFFICE &amp; ADMINI"/>
    <s v="TR.3191.250102"/>
    <x v="3"/>
    <x v="2"/>
    <s v="EA"/>
    <n v="0.66"/>
    <n v="0"/>
    <n v="0"/>
    <n v="0"/>
    <n v="5"/>
    <n v="5"/>
    <n v="0"/>
    <n v="3.3000000000000003"/>
    <n v="3.3000000000000003"/>
    <n v="0"/>
  </r>
  <r>
    <s v="X3"/>
    <s v="08"/>
    <s v="087"/>
    <s v="08S"/>
    <s v="41 - Printing"/>
    <d v="2025-12-01T00:00:00"/>
    <s v="IITEE"/>
    <s v="IIT99SA200418"/>
    <n v="1000"/>
    <s v="Closed"/>
    <d v="2025-12-08T00:00:00"/>
    <s v="883376"/>
    <s v="IIT EXPENSE TO NKSP-FACILITIES MAIN"/>
    <s v="TR.3376.250103"/>
    <x v="2"/>
    <x v="2"/>
    <s v="EA"/>
    <n v="0.56000000000000005"/>
    <n v="0"/>
    <n v="0"/>
    <n v="0"/>
    <n v="45"/>
    <n v="45"/>
    <n v="0"/>
    <n v="25.200000000000003"/>
    <n v="25.200000000000003"/>
    <n v="0"/>
  </r>
  <r>
    <s v="X3"/>
    <s v="08"/>
    <s v="087"/>
    <s v="08S"/>
    <s v="41 - Printing"/>
    <d v="2025-12-01T00:00:00"/>
    <s v="IITEE"/>
    <s v="IIT99SA200418"/>
    <n v="2000"/>
    <s v="Closed"/>
    <d v="2025-12-08T00:00:00"/>
    <s v="883376"/>
    <s v="IIT EXPENSE TO NKSP-FACILITIES MAIN"/>
    <s v="TR.3376.250103"/>
    <x v="3"/>
    <x v="2"/>
    <s v="EA"/>
    <n v="0.66"/>
    <n v="0"/>
    <n v="0"/>
    <n v="0"/>
    <n v="5"/>
    <n v="5"/>
    <n v="0"/>
    <n v="3.3000000000000003"/>
    <n v="3.3000000000000003"/>
    <n v="0"/>
  </r>
  <r>
    <s v="X3"/>
    <s v="08"/>
    <s v="087"/>
    <s v="08S"/>
    <s v="41 - Printing"/>
    <d v="2025-11-21T00:00:00"/>
    <s v="IITEE"/>
    <s v="IIT99SA200416"/>
    <n v="1000"/>
    <s v="Closed"/>
    <d v="2025-12-08T00:00:00"/>
    <s v="883276"/>
    <s v="IIT EXPENSE TO CMF-FACILITIES MAINT"/>
    <s v="TR.3276.250107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1T00:00:00"/>
    <s v="IITEE"/>
    <s v="IIT99SA200416"/>
    <n v="2000"/>
    <s v="Closed"/>
    <d v="2025-12-08T00:00:00"/>
    <s v="883276"/>
    <s v="IIT EXPENSE TO CMF-FACILITIES MAINT"/>
    <s v="TR.3276.250107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1-21T00:00:00"/>
    <s v="IITEE"/>
    <s v="IIT99SA200415"/>
    <n v="1000"/>
    <s v="Closed"/>
    <d v="2025-12-08T00:00:00"/>
    <s v="884076"/>
    <s v="IIT EXPENSE TO CSATF-FACILITIES MAI"/>
    <s v="TR.4076.250101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1-21T00:00:00"/>
    <s v="IITEE"/>
    <s v="IIT99SA200405"/>
    <n v="1000"/>
    <s v="Closed"/>
    <d v="2025-12-15T00:00:00"/>
    <s v="889601"/>
    <s v="IIT EXPENSE TO CO-HUMAN RESOURCES"/>
    <s v="TR.9601.250100"/>
    <x v="1"/>
    <x v="1"/>
    <s v="EA"/>
    <n v="0.16"/>
    <n v="0"/>
    <n v="0"/>
    <n v="0"/>
    <n v="500"/>
    <n v="500"/>
    <n v="0"/>
    <n v="80"/>
    <n v="80"/>
    <n v="0"/>
  </r>
  <r>
    <s v="X3"/>
    <s v="08"/>
    <s v="087"/>
    <s v="08S"/>
    <s v="41 - Printing"/>
    <d v="2025-11-20T00:00:00"/>
    <s v="IITEE"/>
    <s v="IIT99SA200402"/>
    <n v="1000"/>
    <s v="Closed"/>
    <d v="2025-12-04T00:00:00"/>
    <s v="881991"/>
    <s v="IIT EXPENSE TO PBSP-ADMIN"/>
    <s v="TR.1991.250101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0T00:00:00"/>
    <s v="IITEE"/>
    <s v="IIT99SA200398"/>
    <n v="1000"/>
    <s v="Closed"/>
    <d v="2025-12-08T00:00:00"/>
    <s v="880891"/>
    <s v="IIT EXPENSE TO FOL-ADMIN"/>
    <s v="TR.0891.250101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0T00:00:00"/>
    <s v="IITEE"/>
    <s v="IIT99SA200398"/>
    <n v="2000"/>
    <s v="Closed"/>
    <d v="2025-12-08T00:00:00"/>
    <s v="880891"/>
    <s v="IIT EXPENSE TO FOL-ADMIN"/>
    <s v="TR.0891.250101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1-20T00:00:00"/>
    <s v="IITEE"/>
    <s v="IIT99SA200397"/>
    <n v="1000"/>
    <s v="Closed"/>
    <d v="2025-12-08T00:00:00"/>
    <s v="882476"/>
    <s v="IIT EXPENSE TO CALIPATRIA-FACILITIE"/>
    <s v="TR.2476.250101"/>
    <x v="2"/>
    <x v="2"/>
    <s v="EA"/>
    <n v="0.56000000000000005"/>
    <n v="0"/>
    <n v="0"/>
    <n v="0"/>
    <n v="20"/>
    <n v="20"/>
    <n v="0"/>
    <n v="11.200000000000001"/>
    <n v="11.200000000000001"/>
    <n v="0"/>
  </r>
  <r>
    <s v="X3"/>
    <s v="08"/>
    <s v="087"/>
    <s v="08S"/>
    <s v="41 - Printing"/>
    <d v="2025-11-20T00:00:00"/>
    <s v="IITEE"/>
    <s v="IIT99SA200397"/>
    <n v="2000"/>
    <s v="Closed"/>
    <d v="2025-12-08T00:00:00"/>
    <s v="882476"/>
    <s v="IIT EXPENSE TO CALIPATRIA-FACILITIE"/>
    <s v="TR.2476.250101"/>
    <x v="3"/>
    <x v="2"/>
    <s v="EA"/>
    <n v="0.66"/>
    <n v="0"/>
    <n v="0"/>
    <n v="0"/>
    <n v="20"/>
    <n v="20"/>
    <n v="0"/>
    <n v="13.200000000000001"/>
    <n v="13.200000000000001"/>
    <n v="0"/>
  </r>
  <r>
    <s v="X3"/>
    <s v="08"/>
    <s v="087"/>
    <s v="08S"/>
    <s v="41 - Printing"/>
    <d v="2025-11-20T00:00:00"/>
    <s v="IITEE"/>
    <s v="IIT99SA200396"/>
    <n v="1000"/>
    <s v="Closed"/>
    <d v="2025-12-08T00:00:00"/>
    <s v="882891"/>
    <s v="IIT EXPENSE TO CEN-OFFICE &amp; ADMINIS"/>
    <s v="TR.2891.250101"/>
    <x v="2"/>
    <x v="2"/>
    <s v="EA"/>
    <n v="0.56000000000000005"/>
    <n v="0"/>
    <n v="0"/>
    <n v="0"/>
    <n v="35"/>
    <n v="35"/>
    <n v="0"/>
    <n v="19.600000000000001"/>
    <n v="19.600000000000001"/>
    <n v="0"/>
  </r>
  <r>
    <s v="X3"/>
    <s v="08"/>
    <s v="087"/>
    <s v="08S"/>
    <s v="41 - Printing"/>
    <d v="2025-11-20T00:00:00"/>
    <s v="IITEE"/>
    <s v="IIT99SA200396"/>
    <n v="2000"/>
    <s v="Closed"/>
    <d v="2025-12-08T00:00:00"/>
    <s v="882891"/>
    <s v="IIT EXPENSE TO CEN-OFFICE &amp; ADMINIS"/>
    <s v="TR.2891.250101"/>
    <x v="3"/>
    <x v="2"/>
    <s v="EA"/>
    <n v="0.66"/>
    <n v="0"/>
    <n v="0"/>
    <n v="0"/>
    <n v="35"/>
    <n v="35"/>
    <n v="0"/>
    <n v="23.1"/>
    <n v="23.1"/>
    <n v="0"/>
  </r>
  <r>
    <s v="X3"/>
    <s v="08"/>
    <s v="087"/>
    <s v="08S"/>
    <s v="41 - Printing"/>
    <d v="2025-11-20T00:00:00"/>
    <s v="IITEE"/>
    <s v="IIT99SA200395"/>
    <n v="1000"/>
    <s v="Closed"/>
    <d v="2025-12-08T00:00:00"/>
    <s v="882176"/>
    <s v="IIT EXPENSE TO CSP SAC-HFM"/>
    <s v="TR.2176.250103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0T00:00:00"/>
    <s v="IITEE"/>
    <s v="IIT99SA200395"/>
    <n v="2000"/>
    <s v="Closed"/>
    <d v="2025-12-08T00:00:00"/>
    <s v="882176"/>
    <s v="IIT EXPENSE TO CSP SAC-HFM"/>
    <s v="TR.2176.250103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1-20T00:00:00"/>
    <s v="IITEE"/>
    <s v="IIT99SA200394"/>
    <n v="1000"/>
    <s v="Closed"/>
    <d v="2025-12-08T00:00:00"/>
    <s v="883991"/>
    <s v="IIT EXPENSE TO ISP- OFFICE &amp;ADMIN"/>
    <s v="TR.3991.250101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20T00:00:00"/>
    <s v="IITEE"/>
    <s v="IIT99SA200394"/>
    <n v="2000"/>
    <s v="Closed"/>
    <d v="2025-12-08T00:00:00"/>
    <s v="883991"/>
    <s v="IIT EXPENSE TO ISP- OFFICE &amp;ADMIN"/>
    <s v="TR.3991.250101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20T00:00:00"/>
    <s v="IITEE"/>
    <s v="IIT99SA200393"/>
    <n v="1000"/>
    <s v="Closed"/>
    <d v="2025-12-08T00:00:00"/>
    <s v="882976"/>
    <s v="IIT EXPENSE TO HDSP-FACILITIES MAIN"/>
    <s v="TR.2976.250108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0T00:00:00"/>
    <s v="IITEE"/>
    <s v="IIT99SA200393"/>
    <n v="2000"/>
    <s v="Closed"/>
    <d v="2025-12-08T00:00:00"/>
    <s v="882976"/>
    <s v="IIT EXPENSE TO HDSP-FACILITIES MAIN"/>
    <s v="TR.2976.250108"/>
    <x v="3"/>
    <x v="2"/>
    <s v="EA"/>
    <n v="0.66"/>
    <n v="0"/>
    <n v="0"/>
    <n v="0"/>
    <n v="50"/>
    <n v="50"/>
    <n v="0"/>
    <n v="33"/>
    <n v="33"/>
    <n v="0"/>
  </r>
  <r>
    <s v="X3"/>
    <s v="08"/>
    <s v="087"/>
    <s v="08S"/>
    <s v="41 - Printing"/>
    <d v="2025-11-20T00:00:00"/>
    <s v="IITEE"/>
    <s v="IIT99SA200392"/>
    <n v="1000"/>
    <s v="Closed"/>
    <d v="2025-12-08T00:00:00"/>
    <s v="881591"/>
    <s v="IIT EXPENSE TO MCSP-ADMIN"/>
    <s v="TR.1591.250100"/>
    <x v="2"/>
    <x v="2"/>
    <s v="EA"/>
    <n v="0.56000000000000005"/>
    <n v="0"/>
    <n v="0"/>
    <n v="0"/>
    <n v="80"/>
    <n v="80"/>
    <n v="0"/>
    <n v="44.800000000000004"/>
    <n v="44.800000000000004"/>
    <n v="0"/>
  </r>
  <r>
    <s v="X3"/>
    <s v="08"/>
    <s v="087"/>
    <s v="08S"/>
    <s v="41 - Printing"/>
    <d v="2025-11-20T00:00:00"/>
    <s v="IITEE"/>
    <s v="IIT99SA200392"/>
    <n v="2000"/>
    <s v="Closed"/>
    <d v="2025-12-08T00:00:00"/>
    <s v="881591"/>
    <s v="IIT EXPENSE TO MCSP-ADMIN"/>
    <s v="TR.1591.250100"/>
    <x v="3"/>
    <x v="2"/>
    <s v="EA"/>
    <n v="0.66"/>
    <n v="0"/>
    <n v="0"/>
    <n v="0"/>
    <n v="20"/>
    <n v="20"/>
    <n v="0"/>
    <n v="13.200000000000001"/>
    <n v="13.200000000000001"/>
    <n v="0"/>
  </r>
  <r>
    <s v="X3"/>
    <s v="08"/>
    <s v="087"/>
    <s v="08S"/>
    <s v="41 - Printing"/>
    <d v="2025-11-20T00:00:00"/>
    <s v="IITEE"/>
    <s v="IIT99SA200391"/>
    <n v="1000"/>
    <s v="Closed"/>
    <d v="2025-12-04T00:00:00"/>
    <s v="881691"/>
    <s v="IIT EXPENSE TO COR-ADMIN"/>
    <s v="TR.1691.250102"/>
    <x v="2"/>
    <x v="2"/>
    <s v="EA"/>
    <n v="0.56000000000000005"/>
    <n v="0"/>
    <n v="0"/>
    <n v="0"/>
    <n v="50"/>
    <n v="50"/>
    <n v="0"/>
    <n v="28.000000000000004"/>
    <n v="28.000000000000004"/>
    <n v="0"/>
  </r>
  <r>
    <s v="X3"/>
    <s v="08"/>
    <s v="087"/>
    <s v="08S"/>
    <s v="41 - Printing"/>
    <d v="2025-11-20T00:00:00"/>
    <s v="IITEE"/>
    <s v="IIT99SA200390"/>
    <n v="1000"/>
    <s v="Closed"/>
    <d v="2025-12-08T00:00:00"/>
    <s v="881476"/>
    <s v="IIT EXPENSE TO CRC-FACILITIES MAINT"/>
    <s v="TR.1476.250101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20T00:00:00"/>
    <s v="IITEE"/>
    <s v="IIT99SA200390"/>
    <n v="2000"/>
    <s v="Closed"/>
    <d v="2025-12-08T00:00:00"/>
    <s v="881476"/>
    <s v="IIT EXPENSE TO CRC-FACILITIES MAINT"/>
    <s v="TR.1476.250101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20T00:00:00"/>
    <s v="IITEE"/>
    <s v="IIT99SA200386"/>
    <n v="1000"/>
    <s v="Closed"/>
    <d v="2025-12-08T00:00:00"/>
    <s v="881076"/>
    <s v="IIT EXPENSE TO CIW-FACILITIES MAINT"/>
    <s v="TR.1076.250101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20T00:00:00"/>
    <s v="IITEE"/>
    <s v="IIT99SA200386"/>
    <n v="2000"/>
    <s v="Closed"/>
    <d v="2025-12-08T00:00:00"/>
    <s v="881076"/>
    <s v="IIT EXPENSE TO CIW-FACILITIES MAINT"/>
    <s v="TR.1076.250101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20T00:00:00"/>
    <s v="IITEE"/>
    <s v="IIT99SA200385"/>
    <n v="1000"/>
    <s v="Closed"/>
    <d v="2025-12-08T00:00:00"/>
    <s v="883465"/>
    <s v="IIT EXPENSE TO VSP-OPTICAL"/>
    <s v="TR.0276.250102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20T00:00:00"/>
    <s v="IITEE"/>
    <s v="IIT99SA200385"/>
    <n v="2000"/>
    <s v="Closed"/>
    <d v="2025-12-08T00:00:00"/>
    <s v="883465"/>
    <s v="IIT EXPENSE TO VSP-OPTICAL"/>
    <s v="TR.0276.250102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20T00:00:00"/>
    <s v="IITEE"/>
    <s v="IIT99SA200384"/>
    <n v="1000"/>
    <s v="Closed"/>
    <d v="2025-12-08T00:00:00"/>
    <s v="883465"/>
    <s v="IIT EXPENSE TO VSP-OPTICAL"/>
    <s v="TR.3465.250102"/>
    <x v="2"/>
    <x v="2"/>
    <s v="EA"/>
    <n v="0.56000000000000005"/>
    <n v="0"/>
    <n v="0"/>
    <n v="0"/>
    <n v="35"/>
    <n v="35"/>
    <n v="0"/>
    <n v="19.600000000000001"/>
    <n v="19.600000000000001"/>
    <n v="0"/>
  </r>
  <r>
    <s v="X3"/>
    <s v="08"/>
    <s v="087"/>
    <s v="08S"/>
    <s v="41 - Printing"/>
    <d v="2025-11-20T00:00:00"/>
    <s v="IITEE"/>
    <s v="IIT99SA200384"/>
    <n v="2000"/>
    <s v="Closed"/>
    <d v="2025-12-08T00:00:00"/>
    <s v="883465"/>
    <s v="IIT EXPENSE TO VSP-OPTICAL"/>
    <s v="TR.3465.250102"/>
    <x v="3"/>
    <x v="2"/>
    <s v="EA"/>
    <n v="0.66"/>
    <n v="0"/>
    <n v="0"/>
    <n v="0"/>
    <n v="20"/>
    <n v="20"/>
    <n v="0"/>
    <n v="13.200000000000001"/>
    <n v="13.200000000000001"/>
    <n v="0"/>
  </r>
  <r>
    <s v="X3"/>
    <s v="08"/>
    <s v="087"/>
    <s v="08S"/>
    <s v="41 - Printing"/>
    <d v="2025-11-19T00:00:00"/>
    <s v="IITEE"/>
    <s v="IIT99SA200383"/>
    <n v="2000"/>
    <s v="Closed"/>
    <d v="2026-02-06T00:00:00"/>
    <s v="880436"/>
    <s v="IIT EXPENSE TO RJD-SHOES"/>
    <s v="TR.0436.250100"/>
    <x v="1"/>
    <x v="1"/>
    <s v="EA"/>
    <n v="0.12"/>
    <n v="0"/>
    <n v="0"/>
    <n v="0"/>
    <n v="5000"/>
    <n v="5000"/>
    <n v="0"/>
    <n v="600"/>
    <n v="600"/>
    <n v="0"/>
  </r>
  <r>
    <s v="X3"/>
    <s v="08"/>
    <s v="087"/>
    <s v="08S"/>
    <s v="41 - Printing"/>
    <d v="2025-11-19T00:00:00"/>
    <s v="IITEE"/>
    <s v="IIT99SA200382"/>
    <n v="1000"/>
    <s v="Closed"/>
    <d v="2025-12-08T00:00:00"/>
    <s v="881232"/>
    <s v="IIT EXPENSE TO CCI-FABRIC"/>
    <s v="TR.1232.250107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19T00:00:00"/>
    <s v="IITEE"/>
    <s v="IIT99SA200382"/>
    <n v="2000"/>
    <s v="Closed"/>
    <d v="2025-12-08T00:00:00"/>
    <s v="881232"/>
    <s v="IIT EXPENSE TO CCI-FABRIC"/>
    <s v="TR.1232.250107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19T00:00:00"/>
    <s v="IITEE"/>
    <s v="IIT99SA200379"/>
    <n v="1000"/>
    <s v="Closed"/>
    <d v="2025-12-04T00:00:00"/>
    <s v="889320"/>
    <s v="IIT EXPENSE TO CO-ACCOUNTING SERVIC"/>
    <s v="TR.9320.250101"/>
    <x v="2"/>
    <x v="2"/>
    <s v="EA"/>
    <n v="0.56000000000000005"/>
    <n v="0"/>
    <n v="0"/>
    <n v="0"/>
    <n v="53"/>
    <n v="53"/>
    <n v="0"/>
    <n v="29.680000000000003"/>
    <n v="29.680000000000003"/>
    <n v="0"/>
  </r>
  <r>
    <s v="X3"/>
    <s v="08"/>
    <s v="087"/>
    <s v="08S"/>
    <s v="41 - Printing"/>
    <d v="2025-11-19T00:00:00"/>
    <s v="IITEE"/>
    <s v="IIT99SA200379"/>
    <n v="2000"/>
    <s v="Closed"/>
    <d v="2025-12-04T00:00:00"/>
    <s v="889320"/>
    <s v="IIT EXPENSE TO CO-ACCOUNTING SERVIC"/>
    <s v="TR.9320.250101"/>
    <x v="3"/>
    <x v="2"/>
    <s v="EA"/>
    <n v="0.66"/>
    <n v="0"/>
    <n v="0"/>
    <n v="0"/>
    <n v="55"/>
    <n v="55"/>
    <n v="0"/>
    <n v="36.300000000000004"/>
    <n v="36.300000000000004"/>
    <n v="0"/>
  </r>
  <r>
    <s v="X3"/>
    <s v="08"/>
    <s v="087"/>
    <s v="08S"/>
    <s v="41 - Printing"/>
    <d v="2025-11-20T00:00:00"/>
    <s v="IITEE"/>
    <s v="IIT99SA200374"/>
    <n v="1000"/>
    <s v="Closed"/>
    <m/>
    <s v="883465"/>
    <s v="IIT EXPENSE TO VSP-OPTICAL"/>
    <s v="TR.3465.250102"/>
    <x v="2"/>
    <x v="2"/>
    <s v="EA"/>
    <n v="0.56000000000000005"/>
    <n v="0"/>
    <m/>
    <m/>
    <n v="1"/>
    <n v="0"/>
    <n v="1"/>
    <n v="0.56000000000000005"/>
    <n v="0"/>
    <n v="0.56000000000000005"/>
  </r>
  <r>
    <s v="X3"/>
    <s v="08"/>
    <s v="087"/>
    <s v="08S"/>
    <s v="41 - Printing"/>
    <d v="2025-11-18T00:00:00"/>
    <s v="IITEE"/>
    <s v="IIT99SA200371"/>
    <n v="1000"/>
    <s v="Closed"/>
    <d v="2025-12-08T00:00:00"/>
    <s v="882591"/>
    <s v="IIT EXPENSE TO LAC-ADMIN"/>
    <s v="TR.2591.250102"/>
    <x v="2"/>
    <x v="2"/>
    <s v="EA"/>
    <n v="0.56000000000000005"/>
    <n v="0"/>
    <n v="0"/>
    <n v="0"/>
    <n v="30"/>
    <n v="30"/>
    <n v="0"/>
    <n v="16.8"/>
    <n v="16.8"/>
    <n v="0"/>
  </r>
  <r>
    <s v="X3"/>
    <s v="08"/>
    <s v="087"/>
    <s v="08S"/>
    <s v="41 - Printing"/>
    <d v="2025-11-18T00:00:00"/>
    <s v="IITEE"/>
    <s v="IIT99SA200371"/>
    <n v="2000"/>
    <s v="Closed"/>
    <d v="2025-12-08T00:00:00"/>
    <s v="882591"/>
    <s v="IIT EXPENSE TO LAC-ADMIN"/>
    <s v="TR.2591.250102"/>
    <x v="3"/>
    <x v="2"/>
    <s v="EA"/>
    <n v="0.66"/>
    <n v="0"/>
    <n v="0"/>
    <n v="0"/>
    <n v="30"/>
    <n v="30"/>
    <n v="0"/>
    <n v="19.8"/>
    <n v="19.8"/>
    <n v="0"/>
  </r>
  <r>
    <s v="X3"/>
    <s v="08"/>
    <s v="087"/>
    <s v="08S"/>
    <s v="41 - Printing"/>
    <d v="2025-11-17T00:00:00"/>
    <s v="IITEE"/>
    <s v="IIT99SA200369"/>
    <n v="1000"/>
    <s v="Closed"/>
    <m/>
    <s v="889101"/>
    <s v="IIT EXPENSE TO CO-EXEC MNGT/ADMIN"/>
    <s v="TR.9101.250106"/>
    <x v="1"/>
    <x v="1"/>
    <s v="EA"/>
    <n v="2.8"/>
    <n v="0"/>
    <m/>
    <m/>
    <n v="50"/>
    <n v="0"/>
    <n v="50"/>
    <n v="140"/>
    <n v="0"/>
    <n v="140"/>
  </r>
  <r>
    <s v="X3"/>
    <s v="08"/>
    <s v="087"/>
    <s v="08S"/>
    <s v="41 - Printing"/>
    <d v="2025-11-14T00:00:00"/>
    <s v="IITEE"/>
    <s v="IIT99SA200367"/>
    <n v="1000"/>
    <s v="Closed"/>
    <d v="2025-12-24T00:00:00"/>
    <s v="889101"/>
    <s v="IIT EXPENSE TO CO-EXEC MNGT/ADMIN"/>
    <s v="TR.9101.250105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11-13T00:00:00"/>
    <s v="IITEE"/>
    <s v="IIT99SA200362"/>
    <n v="1000"/>
    <s v="Closed"/>
    <d v="2025-12-24T00:00:00"/>
    <s v="889101"/>
    <s v="IIT EXPENSE TO CO-EXEC MNGT/ADMIN"/>
    <s v="TR.9101.250104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11-13T00:00:00"/>
    <s v="IITEE"/>
    <s v="IIT99SA200361"/>
    <n v="1000"/>
    <s v="Closed"/>
    <d v="2025-11-25T00:00:00"/>
    <s v="889140"/>
    <s v="IIT EXPENSE TO CO-EXEC PUBLIC AFFAI"/>
    <s v="TR.9140.250101"/>
    <x v="1"/>
    <x v="1"/>
    <s v="EA"/>
    <n v="2.74"/>
    <n v="0"/>
    <n v="0"/>
    <n v="0"/>
    <n v="40"/>
    <n v="40"/>
    <n v="0"/>
    <n v="109.60000000000001"/>
    <n v="109.60000000000001"/>
    <n v="0"/>
  </r>
  <r>
    <s v="X3"/>
    <s v="08"/>
    <s v="087"/>
    <s v="08S"/>
    <s v="41 - Printing"/>
    <d v="2025-11-13T00:00:00"/>
    <s v="IITEE"/>
    <s v="IIT99SA200360"/>
    <n v="1000"/>
    <s v="Closed"/>
    <d v="2025-12-24T00:00:00"/>
    <s v="889101"/>
    <s v="IIT EXPENSE TO CO-EXEC MNGT/ADMIN"/>
    <s v="TR.9101.250101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11-13T00:00:00"/>
    <s v="IITEE"/>
    <s v="IIT99SA200359"/>
    <n v="1000"/>
    <s v="Closed"/>
    <d v="2025-12-04T00:00:00"/>
    <s v="889411"/>
    <s v="IIT EXPENSE TO CO-MARKETING SERVICE"/>
    <s v="SM-65-10-5446"/>
    <x v="2"/>
    <x v="2"/>
    <s v="EA"/>
    <n v="0.56000000000000005"/>
    <n v="0"/>
    <n v="0"/>
    <n v="0"/>
    <n v="275"/>
    <n v="275"/>
    <n v="0"/>
    <n v="154.00000000000003"/>
    <n v="154.00000000000003"/>
    <n v="0"/>
  </r>
  <r>
    <s v="X3"/>
    <s v="08"/>
    <s v="087"/>
    <s v="08S"/>
    <s v="41 - Printing"/>
    <d v="2025-11-13T00:00:00"/>
    <s v="IITEE"/>
    <s v="IIT99SA200359"/>
    <n v="2000"/>
    <s v="Closed"/>
    <d v="2025-12-04T00:00:00"/>
    <s v="889411"/>
    <s v="IIT EXPENSE TO CO-MARKETING SERVICE"/>
    <s v="SM-65-10-5446"/>
    <x v="3"/>
    <x v="2"/>
    <s v="EA"/>
    <n v="0.66"/>
    <n v="0"/>
    <n v="0"/>
    <n v="0"/>
    <n v="275"/>
    <n v="275"/>
    <n v="0"/>
    <n v="181.5"/>
    <n v="181.5"/>
    <n v="0"/>
  </r>
  <r>
    <s v="X3"/>
    <s v="08"/>
    <s v="087"/>
    <s v="08S"/>
    <s v="41 - Printing"/>
    <d v="2025-11-10T00:00:00"/>
    <s v="IITEE"/>
    <s v="IIT99SA200358"/>
    <n v="1000"/>
    <s v="Closed"/>
    <d v="2026-01-30T00:00:00"/>
    <s v="889411"/>
    <s v="IIT EXPENSE TO CO-MARKETING SERVICE"/>
    <s v="TR.9421.250100"/>
    <x v="0"/>
    <x v="0"/>
    <s v="BX"/>
    <n v="23"/>
    <n v="0"/>
    <n v="0"/>
    <n v="0"/>
    <n v="15"/>
    <n v="15"/>
    <n v="0"/>
    <n v="345"/>
    <n v="345"/>
    <n v="0"/>
  </r>
  <r>
    <s v="X3"/>
    <s v="08"/>
    <s v="087"/>
    <s v="08S"/>
    <s v="41 - Printing"/>
    <d v="2025-11-10T00:00:00"/>
    <s v="IITEE"/>
    <s v="IIT99SA200358"/>
    <n v="2000"/>
    <s v="Closed"/>
    <d v="2026-01-30T00:00:00"/>
    <s v="889411"/>
    <s v="IIT EXPENSE TO CO-MARKETING SERVICE"/>
    <s v="TR.9421.250100"/>
    <x v="4"/>
    <x v="3"/>
    <s v="BX"/>
    <n v="25"/>
    <n v="0"/>
    <n v="0"/>
    <n v="0"/>
    <n v="13"/>
    <n v="13"/>
    <n v="0"/>
    <n v="325"/>
    <n v="325"/>
    <n v="0"/>
  </r>
  <r>
    <s v="X3"/>
    <s v="08"/>
    <s v="087"/>
    <s v="08S"/>
    <s v="41 - Printing"/>
    <d v="2025-11-10T00:00:00"/>
    <s v="IITEE"/>
    <s v="IIT99SA200351"/>
    <n v="1000"/>
    <s v="Closed"/>
    <d v="2025-11-26T00:00:00"/>
    <s v="880491"/>
    <s v="IIT EXPENSE TO RJD-ADMIN"/>
    <s v="TR.0491.250100"/>
    <x v="2"/>
    <x v="2"/>
    <s v="EA"/>
    <n v="0.56000000000000005"/>
    <n v="0"/>
    <n v="0"/>
    <n v="0"/>
    <n v="30"/>
    <n v="30"/>
    <n v="0"/>
    <n v="16.8"/>
    <n v="16.8"/>
    <n v="0"/>
  </r>
  <r>
    <s v="X3"/>
    <s v="08"/>
    <s v="087"/>
    <s v="08S"/>
    <s v="41 - Printing"/>
    <d v="2025-11-10T00:00:00"/>
    <s v="IITEE"/>
    <s v="IIT99SA200351"/>
    <n v="2000"/>
    <s v="Closed"/>
    <d v="2025-11-26T00:00:00"/>
    <s v="880491"/>
    <s v="IIT EXPENSE TO RJD-ADMIN"/>
    <s v="TR.0491.250100"/>
    <x v="3"/>
    <x v="2"/>
    <s v="EA"/>
    <n v="0.66"/>
    <n v="0"/>
    <n v="0"/>
    <n v="0"/>
    <n v="20"/>
    <n v="20"/>
    <n v="0"/>
    <n v="13.200000000000001"/>
    <n v="13.200000000000001"/>
    <n v="0"/>
  </r>
  <r>
    <s v="X3"/>
    <s v="08"/>
    <s v="087"/>
    <s v="08S"/>
    <s v="41 - Printing"/>
    <d v="2025-11-07T00:00:00"/>
    <s v="IITEE"/>
    <s v="IIT99SA200348"/>
    <n v="1000"/>
    <s v="Closed"/>
    <d v="2025-12-02T00:00:00"/>
    <s v="889261"/>
    <s v="IIT EXPENSE TO CO-INMATE EMP PROGRA"/>
    <s v="TR.9261.250100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07T00:00:00"/>
    <s v="IITEE"/>
    <s v="IIT99SA200348"/>
    <n v="2000"/>
    <s v="Closed"/>
    <d v="2025-12-02T00:00:00"/>
    <s v="889261"/>
    <s v="IIT EXPENSE TO CO-INMATE EMP PROGRA"/>
    <s v="TR.9261.250100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07T00:00:00"/>
    <s v="IITEE"/>
    <s v="IIT99SA200346"/>
    <n v="1000"/>
    <s v="Closed"/>
    <d v="2025-11-26T00:00:00"/>
    <s v="889411"/>
    <s v="IIT EXPENSE TO CO-MARKETING SERVICE"/>
    <s v="TR.9411.250100"/>
    <x v="2"/>
    <x v="2"/>
    <s v="EA"/>
    <n v="0.56000000000000005"/>
    <n v="0"/>
    <n v="0"/>
    <n v="0"/>
    <n v="75"/>
    <n v="75"/>
    <n v="0"/>
    <n v="42.000000000000007"/>
    <n v="42.000000000000007"/>
    <n v="0"/>
  </r>
  <r>
    <s v="X3"/>
    <s v="08"/>
    <s v="087"/>
    <s v="08S"/>
    <s v="41 - Printing"/>
    <d v="2025-11-07T00:00:00"/>
    <s v="IITEE"/>
    <s v="IIT99SA200346"/>
    <n v="2000"/>
    <s v="Closed"/>
    <d v="2025-11-26T00:00:00"/>
    <s v="889411"/>
    <s v="IIT EXPENSE TO CO-MARKETING SERVICE"/>
    <s v="TR.9411.250100"/>
    <x v="3"/>
    <x v="2"/>
    <s v="EA"/>
    <n v="0.66"/>
    <n v="0"/>
    <n v="0"/>
    <n v="0"/>
    <n v="75"/>
    <n v="75"/>
    <n v="0"/>
    <n v="49.5"/>
    <n v="49.5"/>
    <n v="0"/>
  </r>
  <r>
    <s v="X3"/>
    <s v="08"/>
    <s v="087"/>
    <s v="08S"/>
    <s v="41 - Printing"/>
    <d v="2025-11-07T00:00:00"/>
    <s v="IITEE"/>
    <s v="IIT99SA200345"/>
    <n v="1000"/>
    <s v="Closed"/>
    <d v="2025-11-26T00:00:00"/>
    <s v="889340"/>
    <s v="IIT EXPENSE TO CO-BUSINESS SERVICES"/>
    <s v="TR.9340.250101"/>
    <x v="2"/>
    <x v="2"/>
    <s v="EA"/>
    <n v="0.56000000000000005"/>
    <n v="0"/>
    <n v="0"/>
    <n v="0"/>
    <n v="25"/>
    <n v="25"/>
    <n v="0"/>
    <n v="14.000000000000002"/>
    <n v="14.000000000000002"/>
    <n v="0"/>
  </r>
  <r>
    <s v="X3"/>
    <s v="08"/>
    <s v="087"/>
    <s v="08S"/>
    <s v="41 - Printing"/>
    <d v="2025-11-07T00:00:00"/>
    <s v="IITEE"/>
    <s v="IIT99SA200345"/>
    <n v="2000"/>
    <s v="Closed"/>
    <d v="2025-11-26T00:00:00"/>
    <s v="889340"/>
    <s v="IIT EXPENSE TO CO-BUSINESS SERVICES"/>
    <s v="TR.9340.250101"/>
    <x v="3"/>
    <x v="2"/>
    <s v="EA"/>
    <n v="0.66"/>
    <n v="0"/>
    <n v="0"/>
    <n v="0"/>
    <n v="25"/>
    <n v="25"/>
    <n v="0"/>
    <n v="16.5"/>
    <n v="16.5"/>
    <n v="0"/>
  </r>
  <r>
    <s v="X3"/>
    <s v="08"/>
    <s v="087"/>
    <s v="08S"/>
    <s v="41 - Printing"/>
    <d v="2025-11-07T00:00:00"/>
    <s v="IITEE"/>
    <s v="IIT99SA200344"/>
    <n v="1000"/>
    <s v="Closed"/>
    <d v="2025-12-24T00:00:00"/>
    <s v="889101"/>
    <s v="IIT EXPENSE TO CO-EXEC MNGT/ADMIN"/>
    <s v="TR.9101.250102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11-07T00:00:00"/>
    <s v="IITEE"/>
    <s v="IIT99SA200343"/>
    <n v="1000"/>
    <s v="Closed"/>
    <d v="2025-12-24T00:00:00"/>
    <s v="882291"/>
    <s v="IIT EXPENSE TO CCWF-ADMIN"/>
    <s v="TR.2291.250100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11-07T00:00:00"/>
    <s v="IITEE"/>
    <s v="IIT99SA200343"/>
    <n v="2000"/>
    <s v="Closed"/>
    <d v="2025-12-24T00:00:00"/>
    <s v="882291"/>
    <s v="IIT EXPENSE TO CCWF-ADMIN"/>
    <s v="TR.2291.250100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11-07T00:00:00"/>
    <s v="IITEE"/>
    <s v="IIT99SA200342"/>
    <n v="1000"/>
    <s v="Closed"/>
    <d v="2025-11-21T00:00:00"/>
    <s v="881512"/>
    <s v="IIT EXPENSE TO MCSP- COFFEE"/>
    <s v="TR.1512.250101"/>
    <x v="1"/>
    <x v="1"/>
    <s v="EA"/>
    <n v="12"/>
    <n v="0"/>
    <n v="0"/>
    <n v="0"/>
    <n v="50"/>
    <n v="50"/>
    <n v="0"/>
    <n v="600"/>
    <n v="600"/>
    <n v="0"/>
  </r>
  <r>
    <s v="X3"/>
    <s v="08"/>
    <s v="087"/>
    <s v="08S"/>
    <s v="41 - Printing"/>
    <d v="2025-11-03T00:00:00"/>
    <s v="IITEE"/>
    <s v="IIT99SA200341"/>
    <n v="1000"/>
    <s v="Closed"/>
    <d v="2025-12-18T00:00:00"/>
    <s v="889320"/>
    <s v="IIT EXPENSE TO CO-ACCOUNTING SERVIC"/>
    <s v="TR.9320.25002"/>
    <x v="6"/>
    <x v="5"/>
    <s v="BX"/>
    <n v="45"/>
    <n v="0"/>
    <n v="0"/>
    <n v="0"/>
    <n v="5"/>
    <n v="5"/>
    <n v="0"/>
    <n v="225"/>
    <n v="225"/>
    <n v="0"/>
  </r>
  <r>
    <s v="X3"/>
    <s v="08"/>
    <s v="087"/>
    <s v="08S"/>
    <s v="41 - Printing"/>
    <d v="2025-10-10T00:00:00"/>
    <s v="IITEE"/>
    <s v="IIT99SA200270"/>
    <n v="1000"/>
    <s v="Closed"/>
    <d v="2025-10-22T00:00:00"/>
    <s v="889640"/>
    <s v="IIT EXPENSE TO CO-STAFF DEVELOPMENT"/>
    <s v="TR.9640.25003"/>
    <x v="1"/>
    <x v="1"/>
    <s v="EA"/>
    <n v="2.9"/>
    <n v="0"/>
    <n v="0"/>
    <n v="0"/>
    <n v="400"/>
    <n v="400"/>
    <n v="0"/>
    <n v="1160"/>
    <n v="1160"/>
    <n v="0"/>
  </r>
  <r>
    <s v="X3"/>
    <s v="08"/>
    <s v="087"/>
    <s v="08S"/>
    <s v="41 - Printing"/>
    <d v="2025-10-13T00:00:00"/>
    <s v="IITEE"/>
    <s v="IIT99SA200269"/>
    <n v="1000"/>
    <s v="Closed"/>
    <d v="2025-10-29T00:00:00"/>
    <s v="889320"/>
    <s v="IIT EXPENSE TO CO-ACCOUNTING SERVIC"/>
    <s v="TR.9320.25001"/>
    <x v="6"/>
    <x v="5"/>
    <s v="BX"/>
    <n v="45"/>
    <n v="0"/>
    <n v="0"/>
    <n v="0"/>
    <n v="4"/>
    <n v="4"/>
    <n v="0"/>
    <n v="180"/>
    <n v="180"/>
    <n v="0"/>
  </r>
  <r>
    <s v="X3"/>
    <s v="08"/>
    <s v="087"/>
    <s v="08S"/>
    <s v="41 - Printing"/>
    <d v="2025-09-25T00:00:00"/>
    <s v="IITEE"/>
    <s v="IIT99SA200242"/>
    <n v="1000"/>
    <s v="Closed"/>
    <d v="2025-10-06T00:00:00"/>
    <s v="889201"/>
    <s v="IIT EXPENSE TO CO-OPS MNGT/ADMIN"/>
    <s v="TR.9201.250101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09-19T00:00:00"/>
    <s v="IITEE"/>
    <s v="IIT99SA200225"/>
    <n v="1000"/>
    <s v="Closed"/>
    <d v="2025-10-08T00:00:00"/>
    <s v="881596"/>
    <s v="IIT EXPENSE TO MCSP-WAREHOUSE"/>
    <s v="TR.1596.250100"/>
    <x v="9"/>
    <x v="8"/>
    <s v="PK"/>
    <n v="20"/>
    <n v="0"/>
    <n v="0"/>
    <n v="0"/>
    <n v="12"/>
    <n v="12"/>
    <n v="0"/>
    <n v="240"/>
    <n v="240"/>
    <n v="0"/>
  </r>
  <r>
    <s v="X3"/>
    <s v="08"/>
    <s v="087"/>
    <s v="08S"/>
    <s v="41 - Printing"/>
    <d v="2025-09-19T00:00:00"/>
    <s v="IITEE"/>
    <s v="IIT99SA200225"/>
    <n v="2000"/>
    <s v="Closed"/>
    <d v="2025-10-08T00:00:00"/>
    <s v="881596"/>
    <s v="IIT EXPENSE TO MCSP-WAREHOUSE"/>
    <s v="TR.1596.250100"/>
    <x v="10"/>
    <x v="9"/>
    <s v="PK"/>
    <n v="20"/>
    <n v="0"/>
    <n v="0"/>
    <n v="0"/>
    <n v="6"/>
    <n v="6"/>
    <n v="0"/>
    <n v="120"/>
    <n v="120"/>
    <n v="0"/>
  </r>
  <r>
    <s v="X3"/>
    <s v="08"/>
    <s v="087"/>
    <s v="08S"/>
    <s v="41 - Printing"/>
    <d v="2025-09-03T00:00:00"/>
    <s v="IITEE"/>
    <s v="IIT99SA200196"/>
    <n v="1000"/>
    <s v="Closed"/>
    <d v="2025-09-24T00:00:00"/>
    <s v="881512"/>
    <s v="IIT EXPENSE TO MCSP- COFFEE"/>
    <s v="TR.1512.250100"/>
    <x v="1"/>
    <x v="1"/>
    <s v="EA"/>
    <n v="0.12"/>
    <n v="0"/>
    <n v="0"/>
    <n v="0"/>
    <n v="5000"/>
    <n v="5000"/>
    <n v="0"/>
    <n v="600"/>
    <n v="600"/>
    <n v="0"/>
  </r>
  <r>
    <s v="X3"/>
    <s v="08"/>
    <s v="087"/>
    <s v="08S"/>
    <s v="41 - Printing"/>
    <d v="2025-09-03T00:00:00"/>
    <s v="IITEE"/>
    <s v="IIT99SA200187"/>
    <n v="1000"/>
    <s v="Closed"/>
    <d v="2025-10-02T00:00:00"/>
    <s v="889640"/>
    <s v="IIT EXPENSE TO CO-STAFF DEVELOPMENT"/>
    <s v="TR.9640.25001"/>
    <x v="11"/>
    <x v="10"/>
    <s v="BK"/>
    <n v="34.99"/>
    <n v="0"/>
    <n v="0"/>
    <n v="0"/>
    <n v="80"/>
    <n v="80"/>
    <n v="0"/>
    <n v="2799.2000000000003"/>
    <n v="2799.2000000000003"/>
    <n v="0"/>
  </r>
  <r>
    <s v="X3"/>
    <s v="08"/>
    <s v="087"/>
    <s v="08S"/>
    <s v="41 - Printing"/>
    <d v="2025-08-28T00:00:00"/>
    <s v="IITEE"/>
    <s v="IIT99SA200182"/>
    <n v="1000"/>
    <s v="Closed"/>
    <d v="2025-09-10T00:00:00"/>
    <s v="880197"/>
    <s v="IIT EXPENSE TO OTD -DISTRIBUTION"/>
    <s v="TR.0197.25001"/>
    <x v="7"/>
    <x v="6"/>
    <s v="RM"/>
    <n v="10.86"/>
    <n v="0"/>
    <n v="0"/>
    <n v="0"/>
    <n v="10"/>
    <n v="10"/>
    <n v="0"/>
    <n v="108.6"/>
    <n v="108.6"/>
    <n v="0"/>
  </r>
  <r>
    <s v="X3"/>
    <s v="08"/>
    <s v="087"/>
    <s v="08S"/>
    <s v="41 - Printing"/>
    <d v="2025-08-26T00:00:00"/>
    <s v="IITEE"/>
    <s v="IIT99SA200167"/>
    <n v="1000"/>
    <s v="Closed"/>
    <d v="2025-09-19T00:00:00"/>
    <s v="880521"/>
    <s v="IIT EXPENSE TO CTF-FURNITURE"/>
    <s v="TR.0521.25002"/>
    <x v="12"/>
    <x v="11"/>
    <s v="PK"/>
    <n v="7"/>
    <n v="0"/>
    <n v="0"/>
    <n v="0"/>
    <n v="60"/>
    <n v="60"/>
    <n v="0"/>
    <n v="420"/>
    <n v="420"/>
    <n v="0"/>
  </r>
  <r>
    <s v="X3"/>
    <s v="08"/>
    <s v="087"/>
    <s v="08S"/>
    <s v="41 - Printing"/>
    <d v="2025-08-26T00:00:00"/>
    <s v="IITEE"/>
    <s v="IIT99SA200167"/>
    <n v="2000"/>
    <s v="Closed"/>
    <d v="2025-09-19T00:00:00"/>
    <s v="880521"/>
    <s v="IIT EXPENSE TO CTF-FURNITURE"/>
    <s v="TR.0521.25002"/>
    <x v="13"/>
    <x v="12"/>
    <s v="PK"/>
    <n v="14.7"/>
    <n v="0"/>
    <n v="0"/>
    <n v="0"/>
    <n v="60"/>
    <n v="60"/>
    <n v="0"/>
    <n v="882"/>
    <n v="882"/>
    <n v="0"/>
  </r>
  <r>
    <s v="X3"/>
    <s v="08"/>
    <s v="087"/>
    <s v="08S"/>
    <s v="41 - Printing"/>
    <d v="2025-08-20T00:00:00"/>
    <s v="IITEE"/>
    <s v="IIT99SA200157"/>
    <n v="1000"/>
    <s v="Closed"/>
    <d v="2025-09-10T00:00:00"/>
    <s v="883276"/>
    <s v="IIT EXPENSE TO CMF-FACILITIES MAINT"/>
    <s v="TR.3276.25001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5-08-15T00:00:00"/>
    <s v="IITEE"/>
    <s v="IIT99SA200152"/>
    <n v="1000"/>
    <s v="Closed"/>
    <d v="2025-09-04T00:00:00"/>
    <s v="880621"/>
    <s v="IIT EXPENSE TO ASP-FURNITURE"/>
    <s v=" TR.0621.25003"/>
    <x v="14"/>
    <x v="13"/>
    <s v="PK"/>
    <n v="16"/>
    <n v="0"/>
    <n v="0"/>
    <n v="0"/>
    <n v="34"/>
    <n v="34"/>
    <n v="0"/>
    <n v="544"/>
    <n v="544"/>
    <n v="0"/>
  </r>
  <r>
    <s v="X3"/>
    <s v="08"/>
    <s v="087"/>
    <s v="08S"/>
    <s v="41 - Printing"/>
    <d v="2025-08-15T00:00:00"/>
    <s v="IITEE"/>
    <s v="IIT99SA200152"/>
    <n v="2000"/>
    <s v="Closed"/>
    <d v="2025-09-04T00:00:00"/>
    <s v="880621"/>
    <s v="IIT EXPENSE TO ASP-FURNITURE"/>
    <s v=" TR.0621.25003"/>
    <x v="15"/>
    <x v="14"/>
    <s v="PK"/>
    <n v="11.2"/>
    <n v="0"/>
    <n v="0"/>
    <n v="0"/>
    <n v="200"/>
    <n v="200"/>
    <n v="0"/>
    <n v="2240"/>
    <n v="2240"/>
    <n v="0"/>
  </r>
  <r>
    <s v="X3"/>
    <s v="08"/>
    <s v="087"/>
    <s v="08S"/>
    <s v="41 - Printing"/>
    <d v="2025-08-15T00:00:00"/>
    <s v="IITEE"/>
    <s v="IIT99SA200152"/>
    <n v="3000"/>
    <s v="Closed"/>
    <d v="2025-09-04T00:00:00"/>
    <s v="880621"/>
    <s v="IIT EXPENSE TO ASP-FURNITURE"/>
    <s v=" TR.0621.25003"/>
    <x v="16"/>
    <x v="15"/>
    <s v="PK"/>
    <n v="0.8"/>
    <n v="0"/>
    <n v="0"/>
    <n v="0"/>
    <n v="200"/>
    <n v="200"/>
    <n v="0"/>
    <n v="160"/>
    <n v="160"/>
    <n v="0"/>
  </r>
  <r>
    <s v="X3"/>
    <s v="08"/>
    <s v="087"/>
    <s v="08S"/>
    <s v="41 - Printing"/>
    <d v="2025-08-15T00:00:00"/>
    <s v="IITEE"/>
    <s v="IIT99SA200152"/>
    <n v="4000"/>
    <s v="Closed"/>
    <d v="2025-09-04T00:00:00"/>
    <s v="880621"/>
    <s v="IIT EXPENSE TO ASP-FURNITURE"/>
    <s v=" TR.0621.25003"/>
    <x v="17"/>
    <x v="16"/>
    <s v="PK"/>
    <n v="3"/>
    <n v="0"/>
    <n v="0"/>
    <n v="0"/>
    <n v="200"/>
    <n v="200"/>
    <n v="0"/>
    <n v="600"/>
    <n v="600"/>
    <n v="0"/>
  </r>
  <r>
    <s v="X3"/>
    <s v="08"/>
    <s v="087"/>
    <s v="08S"/>
    <s v="41 - Printing"/>
    <d v="2025-08-14T00:00:00"/>
    <s v="IITEE"/>
    <s v="IIT99SA200150"/>
    <n v="1000"/>
    <s v="Closed"/>
    <d v="2025-09-10T00:00:00"/>
    <s v="882832"/>
    <s v="IIT EXPENSE TO CENT"/>
    <s v="TR.2832.25021"/>
    <x v="1"/>
    <x v="1"/>
    <s v="EA"/>
    <n v="0.12"/>
    <n v="0"/>
    <n v="0"/>
    <n v="0"/>
    <n v="4000"/>
    <n v="4000"/>
    <n v="0"/>
    <n v="480"/>
    <n v="480"/>
    <n v="0"/>
  </r>
  <r>
    <s v="X3"/>
    <s v="08"/>
    <s v="087"/>
    <s v="08S"/>
    <s v="41 - Printing"/>
    <d v="2025-08-13T00:00:00"/>
    <s v="IITEE"/>
    <s v="IIT99SA200147"/>
    <n v="1000"/>
    <s v="Closed"/>
    <d v="2025-09-17T00:00:00"/>
    <s v="880621"/>
    <s v="IIT EXPENSE TO ASP-FURNITURE"/>
    <s v="TR.0621.25004"/>
    <x v="18"/>
    <x v="17"/>
    <s v="PK"/>
    <n v="6"/>
    <n v="0"/>
    <n v="0"/>
    <n v="0"/>
    <n v="200"/>
    <n v="200"/>
    <n v="0"/>
    <n v="1200"/>
    <n v="1200"/>
    <n v="0"/>
  </r>
  <r>
    <s v="X3"/>
    <s v="08"/>
    <s v="087"/>
    <s v="08S"/>
    <s v="41 - Printing"/>
    <d v="2025-08-12T00:00:00"/>
    <s v="IITEE"/>
    <s v="IIT99SA200144"/>
    <n v="1000"/>
    <s v="Closed"/>
    <d v="2025-08-15T00:00:00"/>
    <s v="882661"/>
    <s v="IIT EXPENSE TO WSP-LAUNDRY"/>
    <s v="TR.2661.25002"/>
    <x v="19"/>
    <x v="18"/>
    <s v="PK"/>
    <n v="0"/>
    <n v="0"/>
    <n v="0"/>
    <n v="0"/>
    <n v="16"/>
    <n v="16"/>
    <n v="0"/>
    <n v="0"/>
    <n v="0"/>
    <n v="0"/>
  </r>
  <r>
    <s v="X3"/>
    <s v="08"/>
    <s v="087"/>
    <s v="08S"/>
    <s v="41 - Printing"/>
    <d v="2025-08-07T00:00:00"/>
    <s v="IITAE"/>
    <s v="IIT99SA200132"/>
    <n v="4000"/>
    <s v="Closed"/>
    <m/>
    <s v="880621"/>
    <s v="IIT EXPENSE TO ASP-FURNITURE"/>
    <s v="TR.0621.25003"/>
    <x v="17"/>
    <x v="16"/>
    <s v="PK"/>
    <n v="0"/>
    <n v="3"/>
    <m/>
    <m/>
    <n v="200"/>
    <n v="0"/>
    <n v="200"/>
    <n v="600"/>
    <n v="0"/>
    <n v="600"/>
  </r>
  <r>
    <s v="X3"/>
    <s v="08"/>
    <s v="087"/>
    <s v="08S"/>
    <s v="41 - Printing"/>
    <d v="2025-07-22T00:00:00"/>
    <s v="IITEE"/>
    <s v="IIT99SA200095"/>
    <n v="1000"/>
    <s v="Closed"/>
    <d v="2025-08-08T00:00:00"/>
    <s v="889101"/>
    <s v="IIT EXPENSE TO CO-EXEC MNGT/ADMIN"/>
    <s v="TR.9101.25002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07-16T00:00:00"/>
    <s v="IITEE"/>
    <s v="IIT99SA200055"/>
    <n v="1000"/>
    <s v="Closed"/>
    <d v="2025-08-01T00:00:00"/>
    <s v="889101"/>
    <s v="IIT EXPENSE TO CO-EXEC MNGT/ADMIN"/>
    <s v="TR.9101.25001"/>
    <x v="1"/>
    <x v="1"/>
    <s v="EA"/>
    <n v="3.5"/>
    <n v="0"/>
    <n v="0"/>
    <n v="0"/>
    <n v="70"/>
    <n v="70"/>
    <n v="0"/>
    <n v="245"/>
    <n v="245"/>
    <n v="0"/>
  </r>
  <r>
    <s v="X3"/>
    <s v="08"/>
    <s v="087"/>
    <s v="08S"/>
    <s v="41 - Printing"/>
    <d v="2025-07-16T00:00:00"/>
    <s v="IITEE"/>
    <s v="IIT99SA200053"/>
    <n v="1000"/>
    <s v="Closed"/>
    <d v="2025-09-10T00:00:00"/>
    <s v="889261"/>
    <s v="IIT EXPENSE TO CO-INMATE EMP PROGRA"/>
    <s v="TR.9261.25001"/>
    <x v="20"/>
    <x v="19"/>
    <s v="BK"/>
    <n v="18.73"/>
    <n v="0"/>
    <n v="0"/>
    <n v="0"/>
    <n v="100"/>
    <n v="100"/>
    <n v="0"/>
    <n v="1873"/>
    <n v="1873"/>
    <n v="0"/>
  </r>
  <r>
    <s v="X3"/>
    <s v="08"/>
    <s v="087"/>
    <s v="08S"/>
    <s v="41 - Printing"/>
    <d v="2025-07-16T00:00:00"/>
    <s v="IITEE"/>
    <s v="IIT99SA200051"/>
    <n v="1000"/>
    <s v="Closed"/>
    <d v="2025-08-05T00:00:00"/>
    <s v="889421"/>
    <s v="IIT EXPENSE TO CO-SALES BRANCH"/>
    <s v="TR.9421.25001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07-16T00:00:00"/>
    <s v="IITEE"/>
    <s v="IIT99SA200050"/>
    <n v="1000"/>
    <s v="Closed"/>
    <d v="2025-08-15T00:00:00"/>
    <s v="880436"/>
    <s v="IIT EXPENSE TO RJD-SHOES"/>
    <s v="TR.0436.25001"/>
    <x v="1"/>
    <x v="1"/>
    <s v="EA"/>
    <n v="0.36"/>
    <n v="0"/>
    <n v="0"/>
    <n v="0"/>
    <n v="5000"/>
    <n v="5000"/>
    <n v="0"/>
    <n v="1800"/>
    <n v="1800"/>
    <n v="0"/>
  </r>
  <r>
    <s v="X3"/>
    <s v="08"/>
    <s v="087"/>
    <s v="08S"/>
    <s v="41 - Printing"/>
    <d v="2025-07-16T00:00:00"/>
    <s v="IITEE"/>
    <s v="IIT99SA200050"/>
    <n v="2000"/>
    <s v="Closed"/>
    <d v="2025-08-15T00:00:00"/>
    <s v="880436"/>
    <s v="IIT EXPENSE TO RJD-SHOES"/>
    <s v="TR.0436.25001"/>
    <x v="1"/>
    <x v="1"/>
    <s v="EA"/>
    <n v="0.36"/>
    <n v="0"/>
    <n v="0"/>
    <n v="0"/>
    <n v="500"/>
    <n v="500"/>
    <n v="0"/>
    <n v="180"/>
    <n v="180"/>
    <n v="0"/>
  </r>
  <r>
    <s v="X3"/>
    <s v="08"/>
    <s v="087"/>
    <s v="08S"/>
    <s v="41 - Printing"/>
    <d v="2025-06-25T00:00:00"/>
    <s v="IITEE"/>
    <s v="IIT99S001070"/>
    <n v="1000"/>
    <s v="Closed"/>
    <d v="2025-07-10T00:00:00"/>
    <s v="889640"/>
    <s v="IIT EXPENSE TO CO-STAFF DEVELOPMENT"/>
    <s v="TR.9640.24011"/>
    <x v="1"/>
    <x v="1"/>
    <s v="EA"/>
    <n v="4.4000000000000004"/>
    <n v="0"/>
    <n v="0"/>
    <n v="0"/>
    <n v="20"/>
    <n v="20"/>
    <n v="0"/>
    <n v="88"/>
    <n v="88"/>
    <n v="0"/>
  </r>
  <r>
    <s v="X3"/>
    <s v="08"/>
    <s v="087"/>
    <s v="08S"/>
    <s v="41 - Printing"/>
    <d v="2025-06-25T00:00:00"/>
    <s v="IITEE"/>
    <s v="IIT99S001067"/>
    <n v="1000"/>
    <s v="Closed"/>
    <d v="2025-08-05T00:00:00"/>
    <s v="883276"/>
    <s v="IIT EXPENSE TO CMF-FACILITIES MAINT"/>
    <s v=""/>
    <x v="1"/>
    <x v="1"/>
    <s v="EA"/>
    <n v="3"/>
    <n v="0"/>
    <n v="0"/>
    <n v="0"/>
    <n v="30"/>
    <n v="30"/>
    <n v="0"/>
    <n v="90"/>
    <n v="90"/>
    <n v="0"/>
  </r>
  <r>
    <s v="X3"/>
    <s v="08"/>
    <s v="087"/>
    <s v="08S"/>
    <s v="41 - Printing"/>
    <d v="2025-06-17T00:00:00"/>
    <s v="IITEE"/>
    <s v="IIT99S001059"/>
    <n v="1000"/>
    <s v="Closed"/>
    <d v="2025-07-10T00:00:00"/>
    <s v="889501"/>
    <s v="IIT EXPENSE TO CO-MIS"/>
    <s v="TR.9501.24008"/>
    <x v="1"/>
    <x v="1"/>
    <s v="EA"/>
    <n v="2.8"/>
    <n v="0"/>
    <n v="0"/>
    <n v="0"/>
    <n v="200"/>
    <n v="200"/>
    <n v="0"/>
    <n v="560"/>
    <n v="560"/>
    <n v="0"/>
  </r>
  <r>
    <s v="X3"/>
    <s v="08"/>
    <s v="087"/>
    <s v="08S"/>
    <s v="41 - Printing"/>
    <d v="2025-06-02T00:00:00"/>
    <s v="IITEE"/>
    <s v="IIT99S001042"/>
    <n v="1000"/>
    <s v="Closed"/>
    <d v="2025-06-10T00:00:00"/>
    <s v="889101"/>
    <s v="IIT EXPENSE TO CO-EXEC MNGT/ADMIN"/>
    <s v="TR.9101.24011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05-30T00:00:00"/>
    <s v="IITEE"/>
    <s v="IIT99S001036"/>
    <n v="1000"/>
    <s v="Closed"/>
    <d v="2025-07-11T00:00:00"/>
    <s v="889261"/>
    <s v="IIT EXPENSE TO CO-INMATE EMP PROGRA"/>
    <s v="TR.9261.24014"/>
    <x v="20"/>
    <x v="19"/>
    <s v="BK"/>
    <n v="18.73"/>
    <n v="0"/>
    <n v="0"/>
    <n v="0"/>
    <n v="100"/>
    <n v="100"/>
    <n v="0"/>
    <n v="1873"/>
    <n v="1873"/>
    <n v="0"/>
  </r>
  <r>
    <s v="X3"/>
    <s v="08"/>
    <s v="087"/>
    <s v="08S"/>
    <s v="41 - Printing"/>
    <d v="2025-05-29T00:00:00"/>
    <s v="IITEE"/>
    <s v="IIT99S001035"/>
    <n v="1000"/>
    <s v="Closed"/>
    <d v="2025-06-10T00:00:00"/>
    <s v="883276"/>
    <s v="IIT EXPENSE TO CMF-FACILITIES MAINT"/>
    <s v="TR.3276.24026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05-07T00:00:00"/>
    <s v="IITEE"/>
    <s v="IIT99S000992"/>
    <n v="1000"/>
    <s v="Closed"/>
    <d v="2025-05-13T00:00:00"/>
    <s v="889261"/>
    <s v="IIT EXPENSE TO CO-INMATE EMP PROGRA"/>
    <s v="TR.9261.24013"/>
    <x v="1"/>
    <x v="1"/>
    <s v="EA"/>
    <n v="0.25"/>
    <n v="0"/>
    <n v="0"/>
    <n v="0"/>
    <n v="100"/>
    <n v="100"/>
    <n v="0"/>
    <n v="25"/>
    <n v="25"/>
    <n v="0"/>
  </r>
  <r>
    <s v="X3"/>
    <s v="08"/>
    <s v="087"/>
    <s v="08S"/>
    <s v="41 - Printing"/>
    <d v="2025-05-05T00:00:00"/>
    <s v="IITEE"/>
    <s v="IIT99S000983"/>
    <n v="1000"/>
    <s v="Closed"/>
    <d v="2025-05-15T00:00:00"/>
    <s v="889640"/>
    <s v="IIT EXPENSE TO CO-STAFF DEVELOPMENT"/>
    <s v=""/>
    <x v="1"/>
    <x v="1"/>
    <s v="EA"/>
    <n v="24.28"/>
    <n v="0"/>
    <n v="0"/>
    <n v="0"/>
    <n v="20"/>
    <n v="20"/>
    <n v="0"/>
    <n v="485.6"/>
    <n v="485.6"/>
    <n v="0"/>
  </r>
  <r>
    <s v="X3"/>
    <s v="08"/>
    <s v="087"/>
    <s v="08S"/>
    <s v="41 - Printing"/>
    <d v="2025-05-05T00:00:00"/>
    <s v="IITEE"/>
    <s v="IIT99S000983"/>
    <n v="2000"/>
    <s v="Closed"/>
    <d v="2025-05-15T00:00:00"/>
    <s v="889640"/>
    <s v="IIT EXPENSE TO CO-STAFF DEVELOPMENT"/>
    <s v=""/>
    <x v="1"/>
    <x v="1"/>
    <s v="EA"/>
    <n v="6.32"/>
    <n v="0"/>
    <n v="0"/>
    <n v="0"/>
    <n v="20"/>
    <n v="20"/>
    <n v="0"/>
    <n v="126.4"/>
    <n v="126.4"/>
    <n v="0"/>
  </r>
  <r>
    <s v="X3"/>
    <s v="08"/>
    <s v="087"/>
    <s v="08S"/>
    <s v="41 - Printing"/>
    <d v="2025-05-05T00:00:00"/>
    <s v="IITEE"/>
    <s v="IIT99S000983"/>
    <n v="3000"/>
    <s v="Closed"/>
    <d v="2025-05-15T00:00:00"/>
    <s v="889640"/>
    <s v="IIT EXPENSE TO CO-STAFF DEVELOPMENT"/>
    <s v=""/>
    <x v="1"/>
    <x v="1"/>
    <s v="EA"/>
    <n v="2.02"/>
    <n v="0"/>
    <n v="0"/>
    <n v="0"/>
    <n v="20"/>
    <n v="20"/>
    <n v="0"/>
    <n v="40.4"/>
    <n v="40.4"/>
    <n v="0"/>
  </r>
  <r>
    <s v="X3"/>
    <s v="08"/>
    <s v="087"/>
    <s v="08S"/>
    <s v="41 - Printing"/>
    <d v="2025-04-14T00:00:00"/>
    <s v="IITEE"/>
    <s v="IIT99S000950"/>
    <n v="1000"/>
    <s v="Closed"/>
    <d v="2025-04-22T00:00:00"/>
    <s v="889421"/>
    <s v="IIT EXPENSE TO CO-SALES BRANCH"/>
    <s v="TR.9421.24005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04-14T00:00:00"/>
    <s v="IITEE"/>
    <s v="IIT99S000948"/>
    <n v="1000"/>
    <s v="Closed"/>
    <d v="2025-04-22T00:00:00"/>
    <s v="880261"/>
    <s v="IIT EXPENSE TO CIM-LAUNDRY"/>
    <s v="TR.0621.24011"/>
    <x v="1"/>
    <x v="1"/>
    <s v="EA"/>
    <n v="1.32"/>
    <n v="0"/>
    <n v="0"/>
    <n v="0"/>
    <n v="20000"/>
    <n v="20000"/>
    <n v="0"/>
    <n v="26400"/>
    <n v="26400"/>
    <n v="0"/>
  </r>
  <r>
    <s v="X3"/>
    <s v="08"/>
    <s v="087"/>
    <s v="08S"/>
    <s v="41 - Printing"/>
    <d v="2025-04-11T00:00:00"/>
    <s v="IITEE"/>
    <s v="IIT99S000945"/>
    <n v="1000"/>
    <s v="Closed"/>
    <d v="2025-04-22T00:00:00"/>
    <s v="889101"/>
    <s v="IIT EXPENSE TO CO-EXEC MNGT/ADMIN"/>
    <s v="TR.9101.24009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04-10T00:00:00"/>
    <s v="IITAE"/>
    <s v="IIT99S000940"/>
    <n v="1000"/>
    <s v="Closed"/>
    <d v="2025-04-22T00:00:00"/>
    <s v="889320"/>
    <s v="IIT EXPENSE TO CO-ACCOUNTING SERVIC"/>
    <s v="TR.9320.24005"/>
    <x v="21"/>
    <x v="20"/>
    <s v="BX"/>
    <n v="0"/>
    <n v="86"/>
    <n v="86"/>
    <n v="0"/>
    <n v="4"/>
    <n v="4"/>
    <n v="0"/>
    <n v="344"/>
    <n v="344"/>
    <n v="0"/>
  </r>
  <r>
    <s v="X3"/>
    <s v="08"/>
    <s v="087"/>
    <s v="08S"/>
    <s v="41 - Printing"/>
    <d v="2025-04-10T00:00:00"/>
    <s v="IITEE"/>
    <s v="IIT99S000934"/>
    <n v="1000"/>
    <s v="Closed"/>
    <d v="2025-04-16T00:00:00"/>
    <s v="889320"/>
    <s v="IIT EXPENSE TO CO-ACCOUNTING SERVIC"/>
    <s v="TR.9320.24004"/>
    <x v="22"/>
    <x v="21"/>
    <s v="BX"/>
    <n v="75"/>
    <n v="0"/>
    <n v="0"/>
    <n v="0"/>
    <n v="4"/>
    <n v="4"/>
    <n v="0"/>
    <n v="300"/>
    <n v="300"/>
    <n v="0"/>
  </r>
  <r>
    <s v="X3"/>
    <s v="08"/>
    <s v="087"/>
    <s v="08S"/>
    <s v="41 - Printing"/>
    <d v="2025-04-04T00:00:00"/>
    <s v="IITEE"/>
    <s v="IIT99S000843"/>
    <n v="1000"/>
    <s v="Closed"/>
    <d v="2025-04-23T00:00:00"/>
    <s v="889101"/>
    <s v="IIT EXPENSE TO CO-EXEC MNGT/ADMIN"/>
    <s v="TR.9101.24008"/>
    <x v="1"/>
    <x v="1"/>
    <s v="EA"/>
    <n v="32"/>
    <n v="0"/>
    <n v="0"/>
    <n v="0"/>
    <n v="200"/>
    <n v="200"/>
    <n v="0"/>
    <n v="6400"/>
    <n v="6400"/>
    <n v="0"/>
  </r>
  <r>
    <s v="X3"/>
    <s v="08"/>
    <s v="087"/>
    <s v="08S"/>
    <s v="41 - Printing"/>
    <d v="2025-04-04T00:00:00"/>
    <s v="IITEE"/>
    <s v="IIT99S000840"/>
    <n v="1000"/>
    <s v="Closed"/>
    <d v="2025-04-11T00:00:00"/>
    <s v="883676"/>
    <s v="IIT EXPENSE TO SVSP - HFM"/>
    <s v="TR.3676.24004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03-26T00:00:00"/>
    <s v="IITEE"/>
    <s v="IIT99S000727"/>
    <n v="1000"/>
    <s v="Closed"/>
    <d v="2025-04-11T00:00:00"/>
    <s v="881613"/>
    <s v="IIT EXPENSE TO COR-FOOD PKG"/>
    <s v="TR.1613.24010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03-24T00:00:00"/>
    <s v="IITEE"/>
    <s v="IIT99S000683"/>
    <n v="1000"/>
    <s v="Closed"/>
    <d v="2025-04-15T00:00:00"/>
    <s v="889261"/>
    <s v="IIT EXPENSE TO CO-INMATE EMP PROGRA"/>
    <s v="TR.9261.24010"/>
    <x v="23"/>
    <x v="22"/>
    <s v="BK"/>
    <n v="11.79"/>
    <n v="0"/>
    <n v="0"/>
    <n v="0"/>
    <n v="80"/>
    <n v="80"/>
    <n v="0"/>
    <n v="943.19999999999993"/>
    <n v="943.19999999999993"/>
    <n v="0"/>
  </r>
  <r>
    <s v="X3"/>
    <s v="08"/>
    <s v="087"/>
    <s v="08S"/>
    <s v="41 - Printing"/>
    <d v="2025-03-24T00:00:00"/>
    <s v="IITEE"/>
    <s v="IIT99S000682"/>
    <n v="1000"/>
    <s v="Closed"/>
    <d v="2025-04-03T00:00:00"/>
    <s v="889640"/>
    <s v="IIT EXPENSE TO CO-STAFF DEVELOPMENT"/>
    <s v="TR.9640.24007"/>
    <x v="23"/>
    <x v="22"/>
    <s v="BK"/>
    <n v="11.79"/>
    <n v="0"/>
    <n v="0"/>
    <n v="0"/>
    <n v="20"/>
    <n v="20"/>
    <n v="0"/>
    <n v="235.79999999999998"/>
    <n v="235.79999999999998"/>
    <n v="0"/>
  </r>
  <r>
    <s v="X3"/>
    <s v="08"/>
    <s v="087"/>
    <s v="08S"/>
    <s v="41 - Printing"/>
    <d v="2025-03-21T00:00:00"/>
    <s v="IITEE"/>
    <s v="IIT99S000679"/>
    <n v="1000"/>
    <s v="Closed"/>
    <d v="2025-04-04T00:00:00"/>
    <s v="880696"/>
    <s v="IIT EXPENSE TO ASP-WAREHOUSE"/>
    <s v="TR.0696.24002"/>
    <x v="24"/>
    <x v="23"/>
    <s v="RM"/>
    <n v="14.15"/>
    <n v="0"/>
    <n v="0"/>
    <n v="0"/>
    <n v="150"/>
    <n v="150"/>
    <n v="0"/>
    <n v="2122.5"/>
    <n v="2122.5"/>
    <n v="0"/>
  </r>
  <r>
    <s v="X3"/>
    <s v="08"/>
    <s v="087"/>
    <s v="08S"/>
    <s v="41 - Printing"/>
    <d v="2025-03-21T00:00:00"/>
    <s v="IITEE"/>
    <s v="IIT99S000678"/>
    <n v="1000"/>
    <s v="Closed"/>
    <d v="2025-04-11T00:00:00"/>
    <s v="889101"/>
    <s v="IIT EXPENSE TO CO-EXEC MNGT/ADMIN"/>
    <s v="TR.9101.24000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03-19T00:00:00"/>
    <s v="IITEE"/>
    <s v="IIT99S000653"/>
    <n v="1000"/>
    <s v="Closed"/>
    <d v="2025-04-15T00:00:00"/>
    <s v="880197"/>
    <s v="IIT EXPENSE TO OTD -DISTRIBUTION"/>
    <s v="TR.0197.24003"/>
    <x v="0"/>
    <x v="0"/>
    <s v="BX"/>
    <n v="23"/>
    <n v="0"/>
    <n v="0"/>
    <n v="0"/>
    <n v="1"/>
    <n v="1"/>
    <n v="0"/>
    <n v="23"/>
    <n v="23"/>
    <n v="0"/>
  </r>
  <r>
    <s v="X3"/>
    <s v="03"/>
    <s v="035"/>
    <s v="03S"/>
    <s v="41 - Printing"/>
    <d v="2025-03-18T00:00:00"/>
    <s v="IITEE"/>
    <s v="IIT99S000634"/>
    <n v="1000"/>
    <s v="Closed"/>
    <d v="2025-07-23T00:00:00"/>
    <s v="889302"/>
    <s v="IIT EXPENSE TO CO-FISCAL SERVICES-M"/>
    <s v="TR.9302.24000"/>
    <x v="25"/>
    <x v="24"/>
    <s v="EA"/>
    <n v="0.1"/>
    <n v="0"/>
    <n v="0"/>
    <n v="0"/>
    <n v="1000"/>
    <n v="1000"/>
    <n v="0"/>
    <n v="100"/>
    <n v="100"/>
    <n v="0"/>
  </r>
  <r>
    <s v="X3"/>
    <s v="08"/>
    <s v="087"/>
    <s v="08S"/>
    <s v="41 - Printing"/>
    <d v="2025-03-12T00:00:00"/>
    <s v="IITEE"/>
    <s v="IIT99S000608"/>
    <n v="1000"/>
    <s v="Closed"/>
    <d v="2025-04-11T00:00:00"/>
    <s v="889421"/>
    <s v="IIT EXPENSE TO CO-SALES BRANCH"/>
    <s v="TR.9421.24003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03-12T00:00:00"/>
    <s v="IITEE"/>
    <s v="IIT99S000605"/>
    <n v="1000"/>
    <s v="Closed"/>
    <d v="2025-04-11T00:00:00"/>
    <s v="889421"/>
    <s v="IIT EXPENSE TO CO-SALES BRANCH"/>
    <s v="TR.9421.24004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5-03-06T00:00:00"/>
    <s v="IITEE"/>
    <s v="IIT99S000594"/>
    <n v="1000"/>
    <s v="Closed"/>
    <d v="2025-03-17T00:00:00"/>
    <s v="881596"/>
    <s v="IIT EXPENSE TO MCSP-WAREHOUSE"/>
    <s v="TR.1596.24017"/>
    <x v="26"/>
    <x v="25"/>
    <s v="RM"/>
    <n v="45"/>
    <n v="0"/>
    <n v="0"/>
    <n v="0"/>
    <n v="100"/>
    <n v="100"/>
    <n v="0"/>
    <n v="4500"/>
    <n v="4500"/>
    <n v="0"/>
  </r>
  <r>
    <s v="X3"/>
    <s v="08"/>
    <s v="087"/>
    <s v="08S"/>
    <s v="41 - Printing"/>
    <d v="2025-03-05T00:00:00"/>
    <s v="IITEE"/>
    <s v="IIT99S000581"/>
    <n v="1000"/>
    <s v="Closed"/>
    <d v="2025-03-17T00:00:00"/>
    <s v="889640"/>
    <s v="IIT EXPENSE TO CO-STAFF DEVELOPMENT"/>
    <s v="TR.9640.24006"/>
    <x v="1"/>
    <x v="1"/>
    <s v="EA"/>
    <n v="10.199999999999999"/>
    <n v="0"/>
    <n v="0"/>
    <n v="0"/>
    <n v="30"/>
    <n v="30"/>
    <n v="0"/>
    <n v="306"/>
    <n v="306"/>
    <n v="0"/>
  </r>
  <r>
    <s v="X3"/>
    <s v="08"/>
    <s v="087"/>
    <s v="08S"/>
    <s v="41 - Printing"/>
    <d v="2025-03-05T00:00:00"/>
    <s v="IITEE"/>
    <s v="IIT99S000580"/>
    <n v="1000"/>
    <s v="Closed"/>
    <d v="2025-03-17T00:00:00"/>
    <s v="889640"/>
    <s v="IIT EXPENSE TO CO-STAFF DEVELOPMENT"/>
    <s v="TR.9640.24005"/>
    <x v="1"/>
    <x v="1"/>
    <s v="EA"/>
    <n v="10.48"/>
    <n v="0"/>
    <n v="0"/>
    <n v="0"/>
    <n v="25"/>
    <n v="25"/>
    <n v="0"/>
    <n v="262"/>
    <n v="262"/>
    <n v="0"/>
  </r>
  <r>
    <s v="X3"/>
    <s v="08"/>
    <s v="087"/>
    <s v="08S"/>
    <s v="41 - Printing"/>
    <d v="2025-02-03T00:00:00"/>
    <s v="IITEE"/>
    <s v="IIT99S000533"/>
    <n v="1000"/>
    <s v="Closed"/>
    <d v="2025-02-24T00:00:00"/>
    <s v="889210"/>
    <s v="IIT EXPENSE TO CO-FACILITIES MAINTE"/>
    <s v="TR.9210.24001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5-02-03T00:00:00"/>
    <s v="IITEE"/>
    <s v="IIT99S000531"/>
    <n v="1000"/>
    <s v="Closed"/>
    <d v="2025-04-04T00:00:00"/>
    <s v="881232"/>
    <s v="IIT EXPENSE TO CCI-FABRIC"/>
    <s v="TR.1232.24192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2-03T00:00:00"/>
    <s v="IITEE"/>
    <s v="IIT99S000531"/>
    <n v="3000"/>
    <s v="Closed"/>
    <d v="2025-02-11T00:00:00"/>
    <s v="881232"/>
    <s v="IIT EXPENSE TO CCI-FABRIC"/>
    <s v="TR.1232.24192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28T00:00:00"/>
    <s v="IITEE"/>
    <s v="IIT99S000402"/>
    <n v="1000"/>
    <s v="Closed"/>
    <d v="2025-02-13T00:00:00"/>
    <s v="881086"/>
    <s v="IIT EXPENSE TO CTE-LABORER"/>
    <s v="TR.1086.24003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01-27T00:00:00"/>
    <s v="IITEE"/>
    <s v="IIT99S000400"/>
    <n v="1000"/>
    <s v="Closed"/>
    <d v="2025-02-03T00:00:00"/>
    <s v="884297"/>
    <s v="IIT EXPENSE TO OTDC"/>
    <s v="TR.4297.24005"/>
    <x v="28"/>
    <x v="27"/>
    <s v="EA"/>
    <n v="0"/>
    <n v="0"/>
    <n v="0"/>
    <n v="0"/>
    <n v="50"/>
    <n v="50"/>
    <n v="0"/>
    <n v="0"/>
    <n v="0"/>
    <n v="0"/>
  </r>
  <r>
    <s v="X3"/>
    <s v="08"/>
    <s v="087"/>
    <s v="08S"/>
    <s v="41 - Printing"/>
    <d v="2025-01-23T00:00:00"/>
    <s v="IITEE"/>
    <s v="IIT99S000388"/>
    <n v="1000"/>
    <s v="Closed"/>
    <d v="2025-03-07T00:00:00"/>
    <s v="889601"/>
    <s v="IIT EXPENSE TO CO-HUMAN RESOURCES"/>
    <s v="TR.9601.24005"/>
    <x v="29"/>
    <x v="28"/>
    <s v="SE"/>
    <n v="1.55"/>
    <n v="0"/>
    <n v="0"/>
    <n v="0"/>
    <n v="150"/>
    <n v="150"/>
    <n v="0"/>
    <n v="232.5"/>
    <n v="232.5"/>
    <n v="0"/>
  </r>
  <r>
    <s v="X3"/>
    <s v="08"/>
    <s v="087"/>
    <s v="08S"/>
    <s v="41 - Printing"/>
    <d v="2025-01-23T00:00:00"/>
    <s v="IITAE"/>
    <s v="IIT99S000386"/>
    <n v="1000"/>
    <s v="Closed"/>
    <d v="2025-02-04T00:00:00"/>
    <s v="881512"/>
    <s v="IIT EXPENSE TO MCSP- COFFEE"/>
    <s v="TR.1512.24032"/>
    <x v="30"/>
    <x v="29"/>
    <s v="EA"/>
    <n v="0.06"/>
    <n v="0"/>
    <n v="0"/>
    <n v="0"/>
    <n v="10000"/>
    <n v="10000"/>
    <n v="0"/>
    <n v="0"/>
    <n v="0"/>
    <n v="0"/>
  </r>
  <r>
    <s v="X3"/>
    <s v="08"/>
    <s v="087"/>
    <s v="08S"/>
    <s v="41 - Printing"/>
    <d v="2025-01-22T00:00:00"/>
    <s v="IITEE"/>
    <s v="IIT99S000380"/>
    <n v="1000"/>
    <s v="Closed"/>
    <d v="2025-02-03T00:00:00"/>
    <s v="880591"/>
    <s v="IIT EXPENSE TO CTF-ADMIN"/>
    <s v="TR.0591.24001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1-22T00:00:00"/>
    <s v="IITEE"/>
    <s v="IIT99S000380"/>
    <n v="2000"/>
    <s v="Closed"/>
    <d v="2025-02-03T00:00:00"/>
    <s v="880591"/>
    <s v="IIT EXPENSE TO CTF-ADMIN"/>
    <s v="TR.0591.24001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21T00:00:00"/>
    <s v="IITEE"/>
    <s v="IIT99S000379"/>
    <n v="1000"/>
    <s v="Closed"/>
    <d v="2025-01-24T00:00:00"/>
    <s v="889601"/>
    <s v="IIT EXPENSE TO CO-HUMAN RESOURCES"/>
    <s v="TR.9601.24006"/>
    <x v="1"/>
    <x v="1"/>
    <s v="EA"/>
    <n v="2.92"/>
    <n v="0"/>
    <n v="0"/>
    <n v="0"/>
    <n v="50"/>
    <n v="50"/>
    <n v="0"/>
    <n v="146"/>
    <n v="146"/>
    <n v="0"/>
  </r>
  <r>
    <s v="X3"/>
    <s v="08"/>
    <s v="087"/>
    <s v="08S"/>
    <s v="41 - Printing"/>
    <d v="2025-01-21T00:00:00"/>
    <s v="IITEE"/>
    <s v="IIT99S000377"/>
    <n v="1000"/>
    <s v="Closed"/>
    <d v="2025-01-24T00:00:00"/>
    <s v="881391"/>
    <s v="IIT EXPENSE TO SOL-ADMIN"/>
    <s v="TR.1391.24001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1-21T00:00:00"/>
    <s v="IITEE"/>
    <s v="IIT99S000377"/>
    <n v="2000"/>
    <s v="Closed"/>
    <d v="2025-01-24T00:00:00"/>
    <s v="881391"/>
    <s v="IIT EXPENSE TO SOL-ADMIN"/>
    <s v="TR.1391.24001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16T00:00:00"/>
    <s v="IITEE"/>
    <s v="IIT99S000376"/>
    <n v="1000"/>
    <s v="Closed"/>
    <d v="2025-01-29T00:00:00"/>
    <s v="882283"/>
    <s v="IIT EXPENSE TO CCWF-CTE CARPENTRY"/>
    <s v="TR.2283.24003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5-01-14T00:00:00"/>
    <s v="IITEE"/>
    <s v="IIT99S000375"/>
    <n v="1000"/>
    <s v="Closed"/>
    <d v="2025-01-17T00:00:00"/>
    <s v="889601"/>
    <s v="IIT EXPENSE TO CO-HUMAN RESOURCES"/>
    <s v="TR.9601.24004"/>
    <x v="31"/>
    <x v="30"/>
    <s v="EA"/>
    <n v="0.4"/>
    <n v="0"/>
    <n v="0"/>
    <n v="0"/>
    <n v="50"/>
    <n v="50"/>
    <n v="0"/>
    <n v="20"/>
    <n v="20"/>
    <n v="0"/>
  </r>
  <r>
    <s v="X3"/>
    <s v="08"/>
    <s v="087"/>
    <s v="08S"/>
    <s v="41 - Printing"/>
    <d v="2025-01-10T00:00:00"/>
    <s v="IITEE"/>
    <s v="IIT99S000373"/>
    <n v="1000"/>
    <s v="Closed"/>
    <d v="2025-01-16T00:00:00"/>
    <s v="881076"/>
    <s v="IIT EXPENSE TO CIW-FACILITIES MAINT"/>
    <s v="TR.1076.24006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1-10T00:00:00"/>
    <s v="IITEE"/>
    <s v="IIT99S000373"/>
    <n v="2000"/>
    <s v="Closed"/>
    <d v="2025-01-16T00:00:00"/>
    <s v="881076"/>
    <s v="IIT EXPENSE TO CIW-FACILITIES MAINT"/>
    <s v="TR.1076.24006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10T00:00:00"/>
    <s v="IITEE"/>
    <s v="IIT99S000372"/>
    <n v="1000"/>
    <s v="Closed"/>
    <d v="2025-01-16T00:00:00"/>
    <s v="881476"/>
    <s v="IIT EXPENSE TO CRC-FACILITIES MAINT"/>
    <s v="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1-10T00:00:00"/>
    <s v="IITEE"/>
    <s v="IIT99S000372"/>
    <n v="2000"/>
    <s v="Closed"/>
    <d v="2025-01-16T00:00:00"/>
    <s v="881476"/>
    <s v="IIT EXPENSE TO CRC-FACILITIES MAINT"/>
    <s v="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03T00:00:00"/>
    <s v="IITEE"/>
    <s v="IIT99S000369"/>
    <n v="1000"/>
    <s v="Closed"/>
    <d v="2025-01-29T00:00:00"/>
    <s v="880607"/>
    <s v="IIT EXPENSE TO ASP-EGGS"/>
    <s v="TR.0607.24001"/>
    <x v="24"/>
    <x v="23"/>
    <s v="RM"/>
    <n v="14.15"/>
    <n v="0"/>
    <n v="0"/>
    <n v="0"/>
    <n v="150"/>
    <n v="150"/>
    <n v="0"/>
    <n v="2122.5"/>
    <n v="2122.5"/>
    <n v="0"/>
  </r>
  <r>
    <s v="X3"/>
    <s v="08"/>
    <s v="087"/>
    <s v="08S"/>
    <s v="41 - Printing"/>
    <d v="2025-01-03T00:00:00"/>
    <s v="IITEE"/>
    <s v="IIT99S000368"/>
    <n v="1000"/>
    <s v="Closed"/>
    <d v="2025-01-13T00:00:00"/>
    <s v="880291"/>
    <s v="IIT EXPENSE TO CIM-ADMIN"/>
    <s v="TR.0291.24006"/>
    <x v="27"/>
    <x v="26"/>
    <s v="EA"/>
    <n v="0.59"/>
    <n v="0"/>
    <n v="0"/>
    <n v="0"/>
    <n v="25"/>
    <n v="25"/>
    <n v="0"/>
    <n v="14.75"/>
    <n v="14.75"/>
    <n v="0"/>
  </r>
  <r>
    <s v="X3"/>
    <s v="08"/>
    <s v="087"/>
    <s v="08S"/>
    <s v="41 - Printing"/>
    <d v="2025-01-03T00:00:00"/>
    <s v="IITEE"/>
    <s v="IIT99S000368"/>
    <n v="2000"/>
    <s v="Closed"/>
    <d v="2025-01-13T00:00:00"/>
    <s v="880291"/>
    <s v="IIT EXPENSE TO CIM-ADMIN"/>
    <s v="TR.0291.24006"/>
    <x v="28"/>
    <x v="27"/>
    <s v="EA"/>
    <n v="0.76"/>
    <n v="0"/>
    <n v="0"/>
    <n v="0"/>
    <n v="25"/>
    <n v="25"/>
    <n v="0"/>
    <n v="19"/>
    <n v="19"/>
    <n v="0"/>
  </r>
  <r>
    <s v="X3"/>
    <s v="08"/>
    <s v="087"/>
    <s v="08S"/>
    <s v="41 - Printing"/>
    <d v="2025-01-02T00:00:00"/>
    <s v="IITEE"/>
    <s v="IIT99S000367"/>
    <n v="1000"/>
    <s v="Closed"/>
    <d v="2025-01-13T00:00:00"/>
    <s v="882976"/>
    <s v="IIT EXPENSE TO HDSP-FACILITIES MAIN"/>
    <s v="TR.2976.24014"/>
    <x v="27"/>
    <x v="26"/>
    <s v="EA"/>
    <n v="0.59"/>
    <n v="0"/>
    <n v="0"/>
    <n v="0"/>
    <n v="40"/>
    <n v="40"/>
    <n v="0"/>
    <n v="23.599999999999998"/>
    <n v="23.599999999999998"/>
    <n v="0"/>
  </r>
  <r>
    <s v="X3"/>
    <s v="08"/>
    <s v="087"/>
    <s v="08S"/>
    <s v="41 - Printing"/>
    <d v="2025-01-02T00:00:00"/>
    <s v="IITEE"/>
    <s v="IIT99S000367"/>
    <n v="2000"/>
    <s v="Closed"/>
    <d v="2025-01-13T00:00:00"/>
    <s v="882976"/>
    <s v="IIT EXPENSE TO HDSP-FACILITIES MAIN"/>
    <s v="TR.2976.24014"/>
    <x v="28"/>
    <x v="27"/>
    <s v="EA"/>
    <n v="0.76"/>
    <n v="0"/>
    <n v="0"/>
    <n v="0"/>
    <n v="10"/>
    <n v="10"/>
    <n v="0"/>
    <n v="7.6"/>
    <n v="7.6"/>
    <n v="0"/>
  </r>
  <r>
    <s v="X3"/>
    <s v="08"/>
    <s v="087"/>
    <s v="08S"/>
    <s v="41 - Printing"/>
    <d v="2025-01-02T00:00:00"/>
    <s v="IITEE"/>
    <s v="IIT99S000365"/>
    <n v="1000"/>
    <s v="Closed"/>
    <d v="2025-02-27T00:00:00"/>
    <s v="889421"/>
    <s v="IIT EXPENSE TO CO-SALES BRANCH"/>
    <s v="TR.9421.24009"/>
    <x v="8"/>
    <x v="7"/>
    <s v="BX"/>
    <n v="29"/>
    <n v="0"/>
    <n v="0"/>
    <n v="0"/>
    <n v="1"/>
    <n v="1"/>
    <n v="0"/>
    <n v="29"/>
    <n v="29"/>
    <n v="0"/>
  </r>
  <r>
    <s v="X3"/>
    <s v="08"/>
    <s v="087"/>
    <s v="08S"/>
    <s v="41 - Printing"/>
    <d v="2024-12-31T00:00:00"/>
    <s v="IITEE"/>
    <s v="IIT99S000362"/>
    <n v="1000"/>
    <s v="Closed"/>
    <d v="2025-01-07T00:00:00"/>
    <s v="889411"/>
    <s v="IIT EXPENSE TO CO-MARKETING SERVICE"/>
    <s v="SM65104390"/>
    <x v="32"/>
    <x v="31"/>
    <s v="BK"/>
    <n v="13.3"/>
    <n v="0"/>
    <n v="0"/>
    <n v="0"/>
    <n v="308"/>
    <n v="308"/>
    <n v="0"/>
    <n v="4096.4000000000005"/>
    <n v="4096.4000000000005"/>
    <n v="0"/>
  </r>
  <r>
    <s v="X3"/>
    <s v="08"/>
    <s v="087"/>
    <s v="08S"/>
    <s v="41 - Printing"/>
    <d v="2024-12-23T00:00:00"/>
    <s v="IITEE"/>
    <s v="IIT99S000352"/>
    <n v="1000"/>
    <s v="Closed"/>
    <d v="2025-01-13T00:00:00"/>
    <s v="883276"/>
    <s v="IIT EXPENSE TO CMF-FACILITIES MAINT"/>
    <s v="TR.3276.24013"/>
    <x v="1"/>
    <x v="1"/>
    <s v="EA"/>
    <n v="33.28"/>
    <n v="0"/>
    <n v="0"/>
    <n v="0"/>
    <n v="45"/>
    <n v="45"/>
    <n v="0"/>
    <n v="1497.6000000000001"/>
    <n v="1497.6000000000001"/>
    <n v="0"/>
  </r>
  <r>
    <s v="X3"/>
    <s v="08"/>
    <s v="087"/>
    <s v="08S"/>
    <s v="41 - Printing"/>
    <d v="2024-12-23T00:00:00"/>
    <s v="IITEE"/>
    <s v="IIT99S000351"/>
    <n v="1000"/>
    <s v="Closed"/>
    <d v="2025-01-02T00:00:00"/>
    <s v="889201"/>
    <s v="IIT EXPENSE TO CO-OPS MNGT/ADMIN"/>
    <s v="TR.9201.24004"/>
    <x v="27"/>
    <x v="26"/>
    <s v="EA"/>
    <n v="32.450000000000003"/>
    <n v="0"/>
    <n v="0"/>
    <n v="0"/>
    <n v="55"/>
    <n v="55"/>
    <n v="0"/>
    <n v="1784.7500000000002"/>
    <n v="1784.7500000000002"/>
    <n v="0"/>
  </r>
  <r>
    <s v="X3"/>
    <s v="08"/>
    <s v="087"/>
    <s v="08S"/>
    <s v="41 - Printing"/>
    <d v="2024-12-23T00:00:00"/>
    <s v="IITEE"/>
    <s v="IIT99S000351"/>
    <n v="2000"/>
    <s v="Closed"/>
    <d v="2025-01-02T00:00:00"/>
    <s v="889201"/>
    <s v="IIT EXPENSE TO CO-OPS MNGT/ADMIN"/>
    <s v="TR.9201.24004"/>
    <x v="28"/>
    <x v="27"/>
    <s v="EA"/>
    <n v="53.2"/>
    <n v="0"/>
    <n v="0"/>
    <n v="0"/>
    <n v="70"/>
    <n v="70"/>
    <n v="0"/>
    <n v="3724"/>
    <n v="3724"/>
    <n v="0"/>
  </r>
  <r>
    <s v="X3"/>
    <s v="08"/>
    <s v="087"/>
    <s v="08S"/>
    <s v="41 - Printing"/>
    <d v="2024-12-23T00:00:00"/>
    <s v="IITEE"/>
    <s v="IIT99S000350"/>
    <n v="1000"/>
    <s v="Closed"/>
    <d v="2025-01-09T00:00:00"/>
    <s v="889340"/>
    <s v="IIT EXPENSE TO CO-BUSINESS SERVICES"/>
    <s v="TR.9340.24003"/>
    <x v="0"/>
    <x v="0"/>
    <s v="BX"/>
    <n v="23"/>
    <n v="0"/>
    <n v="0"/>
    <n v="0"/>
    <n v="1"/>
    <n v="1"/>
    <n v="0"/>
    <n v="23"/>
    <n v="23"/>
    <n v="0"/>
  </r>
  <r>
    <s v="X3"/>
    <s v="08"/>
    <s v="087"/>
    <s v="08S"/>
    <s v="41 - Printing"/>
    <d v="2024-12-23T00:00:00"/>
    <s v="IITEE"/>
    <s v="IIT99S000349"/>
    <n v="1000"/>
    <s v="Closed"/>
    <d v="2025-01-02T00:00:00"/>
    <s v="881176"/>
    <s v="IIT EXPENSE TO PVSP-FACILITIES MAIN"/>
    <s v="TR.1176.24007"/>
    <x v="27"/>
    <x v="26"/>
    <s v="EA"/>
    <n v="11.8"/>
    <n v="0"/>
    <n v="0"/>
    <n v="0"/>
    <n v="20"/>
    <n v="20"/>
    <n v="0"/>
    <n v="236"/>
    <n v="236"/>
    <n v="0"/>
  </r>
  <r>
    <s v="X3"/>
    <s v="08"/>
    <s v="087"/>
    <s v="08S"/>
    <s v="41 - Printing"/>
    <d v="2024-12-23T00:00:00"/>
    <s v="IITEE"/>
    <s v="IIT99S000349"/>
    <n v="2000"/>
    <s v="Closed"/>
    <d v="2025-01-02T00:00:00"/>
    <s v="881176"/>
    <s v="IIT EXPENSE TO PVSP-FACILITIES MAIN"/>
    <s v="TR.1176.24007"/>
    <x v="28"/>
    <x v="27"/>
    <s v="EA"/>
    <n v="15.2"/>
    <n v="0"/>
    <n v="0"/>
    <n v="0"/>
    <n v="20"/>
    <n v="20"/>
    <n v="0"/>
    <n v="304"/>
    <n v="304"/>
    <n v="0"/>
  </r>
  <r>
    <s v="X3"/>
    <s v="08"/>
    <s v="087"/>
    <s v="08S"/>
    <s v="41 - Printing"/>
    <d v="2024-12-17T00:00:00"/>
    <s v="IITEE"/>
    <s v="IIT99S000348"/>
    <n v="1000"/>
    <s v="Closed"/>
    <d v="2024-12-30T00:00:00"/>
    <s v="880391"/>
    <s v="IIT EXPENSE TO CMC-ADMIN"/>
    <s v="TR.0391.24014"/>
    <x v="27"/>
    <x v="26"/>
    <s v="EA"/>
    <n v="14.75"/>
    <n v="0"/>
    <n v="0"/>
    <n v="0"/>
    <n v="25"/>
    <n v="25"/>
    <n v="0"/>
    <n v="368.75"/>
    <n v="368.75"/>
    <n v="0"/>
  </r>
  <r>
    <s v="X3"/>
    <s v="08"/>
    <s v="087"/>
    <s v="08S"/>
    <s v="41 - Printing"/>
    <d v="2024-12-17T00:00:00"/>
    <s v="IITEE"/>
    <s v="IIT99S000348"/>
    <n v="2000"/>
    <s v="Closed"/>
    <d v="2024-12-30T00:00:00"/>
    <s v="880391"/>
    <s v="IIT EXPENSE TO CMC-ADMIN"/>
    <s v="TR.0391.24014"/>
    <x v="28"/>
    <x v="27"/>
    <s v="EA"/>
    <n v="19"/>
    <n v="0"/>
    <n v="0"/>
    <n v="0"/>
    <n v="25"/>
    <n v="25"/>
    <n v="0"/>
    <n v="475"/>
    <n v="475"/>
    <n v="0"/>
  </r>
  <r>
    <s v="X3"/>
    <s v="08"/>
    <s v="087"/>
    <s v="08S"/>
    <s v="41 - Printing"/>
    <d v="2024-12-16T00:00:00"/>
    <s v="IITEE"/>
    <s v="IIT99S000347"/>
    <n v="1000"/>
    <s v="Closed"/>
    <d v="2025-01-14T00:00:00"/>
    <s v="889261"/>
    <s v="IIT EXPENSE TO CO-INMATE EMP PROGRA"/>
    <s v="TR.9261.24008"/>
    <x v="20"/>
    <x v="19"/>
    <s v="BK"/>
    <n v="1873"/>
    <n v="0"/>
    <n v="0"/>
    <n v="0"/>
    <n v="100"/>
    <n v="100"/>
    <n v="0"/>
    <n v="187300"/>
    <n v="187300"/>
    <n v="0"/>
  </r>
  <r>
    <s v="X3"/>
    <s v="08"/>
    <s v="087"/>
    <s v="08S"/>
    <s v="41 - Printing"/>
    <d v="2024-12-16T00:00:00"/>
    <s v="IITEE"/>
    <s v="IIT99S000345"/>
    <n v="1000"/>
    <s v="Closed"/>
    <d v="2024-12-18T00:00:00"/>
    <s v="880891"/>
    <s v="IIT EXPENSE TO FOL-ADMIN"/>
    <s v="TR.0891.24011"/>
    <x v="27"/>
    <x v="26"/>
    <s v="EA"/>
    <n v="14.75"/>
    <n v="0"/>
    <n v="0"/>
    <n v="0"/>
    <n v="25"/>
    <n v="25"/>
    <n v="0"/>
    <n v="368.75"/>
    <n v="368.75"/>
    <n v="0"/>
  </r>
  <r>
    <s v="X3"/>
    <s v="08"/>
    <s v="087"/>
    <s v="08S"/>
    <s v="41 - Printing"/>
    <d v="2024-12-16T00:00:00"/>
    <s v="IITEE"/>
    <s v="IIT99S000345"/>
    <n v="2000"/>
    <s v="Closed"/>
    <d v="2024-12-18T00:00:00"/>
    <s v="880891"/>
    <s v="IIT EXPENSE TO FOL-ADMIN"/>
    <s v="TR.0891.24011"/>
    <x v="28"/>
    <x v="27"/>
    <s v="EA"/>
    <n v="19"/>
    <n v="0"/>
    <n v="0"/>
    <n v="0"/>
    <n v="25"/>
    <n v="25"/>
    <n v="0"/>
    <n v="475"/>
    <n v="475"/>
    <n v="0"/>
  </r>
  <r>
    <s v="X3"/>
    <s v="08"/>
    <s v="087"/>
    <s v="08S"/>
    <s v="41 - Printing"/>
    <d v="2024-12-16T00:00:00"/>
    <s v="IITEE"/>
    <s v="IIT99S000344"/>
    <n v="1000"/>
    <s v="Closed"/>
    <d v="2025-01-02T00:00:00"/>
    <s v="882176"/>
    <s v="IIT EXPENSE TO CSP SAC-HFM"/>
    <s v="TR.2176.24004"/>
    <x v="27"/>
    <x v="26"/>
    <s v="EA"/>
    <n v="14.75"/>
    <n v="0"/>
    <n v="0"/>
    <n v="0"/>
    <n v="25"/>
    <n v="25"/>
    <n v="0"/>
    <n v="368.75"/>
    <n v="368.75"/>
    <n v="0"/>
  </r>
  <r>
    <s v="X3"/>
    <s v="08"/>
    <s v="087"/>
    <s v="08S"/>
    <s v="41 - Printing"/>
    <d v="2024-12-16T00:00:00"/>
    <s v="IITEE"/>
    <s v="IIT99S000344"/>
    <n v="2000"/>
    <s v="Closed"/>
    <d v="2025-01-02T00:00:00"/>
    <s v="882176"/>
    <s v="IIT EXPENSE TO CSP SAC-HFM"/>
    <s v="TR.2176.24004"/>
    <x v="28"/>
    <x v="27"/>
    <s v="EA"/>
    <n v="19"/>
    <n v="0"/>
    <n v="0"/>
    <n v="0"/>
    <n v="25"/>
    <n v="25"/>
    <n v="0"/>
    <n v="475"/>
    <n v="475"/>
    <n v="0"/>
  </r>
  <r>
    <s v="X3"/>
    <s v="08"/>
    <s v="087"/>
    <s v="08S"/>
    <s v="41 - Printing"/>
    <d v="2024-12-11T00:00:00"/>
    <s v="IITEE"/>
    <s v="IIT99S000343"/>
    <n v="1000"/>
    <s v="Closed"/>
    <d v="2024-12-18T00:00:00"/>
    <s v="883976"/>
    <s v="IIT EXPENSE TO ISP-FACILITIES MAINT"/>
    <s v="TR.3976.24009"/>
    <x v="27"/>
    <x v="26"/>
    <s v="EA"/>
    <n v="8.85"/>
    <n v="0"/>
    <n v="0"/>
    <n v="0"/>
    <n v="15"/>
    <n v="15"/>
    <n v="0"/>
    <n v="132.75"/>
    <n v="132.75"/>
    <n v="0"/>
  </r>
  <r>
    <s v="X3"/>
    <s v="08"/>
    <s v="087"/>
    <s v="08S"/>
    <s v="41 - Printing"/>
    <d v="2024-12-11T00:00:00"/>
    <s v="IITEE"/>
    <s v="IIT99S000343"/>
    <n v="2000"/>
    <s v="Closed"/>
    <d v="2024-12-18T00:00:00"/>
    <s v="883976"/>
    <s v="IIT EXPENSE TO ISP-FACILITIES MAINT"/>
    <s v="TR.3976.24009"/>
    <x v="28"/>
    <x v="27"/>
    <s v="EA"/>
    <n v="11.4"/>
    <n v="0"/>
    <n v="0"/>
    <n v="0"/>
    <n v="15"/>
    <n v="15"/>
    <n v="0"/>
    <n v="171"/>
    <n v="171"/>
    <n v="0"/>
  </r>
  <r>
    <s v="X3"/>
    <s v="08"/>
    <s v="087"/>
    <s v="08S"/>
    <s v="41 - Printing"/>
    <d v="2024-12-10T00:00:00"/>
    <s v="IITEE"/>
    <s v="IIT99S000341"/>
    <n v="1000"/>
    <s v="Closed"/>
    <d v="2024-12-30T00:00:00"/>
    <s v="880976"/>
    <s v="IIT EXPENSE TO SQ-FACILITIES MAINTE"/>
    <s v="TR.0976.24002"/>
    <x v="27"/>
    <x v="26"/>
    <s v="EA"/>
    <n v="1.18"/>
    <n v="0"/>
    <n v="0"/>
    <n v="0"/>
    <n v="2"/>
    <n v="2"/>
    <n v="0"/>
    <n v="2.36"/>
    <n v="2.36"/>
    <n v="0"/>
  </r>
  <r>
    <s v="X3"/>
    <s v="08"/>
    <s v="087"/>
    <s v="08S"/>
    <s v="41 - Printing"/>
    <d v="2024-12-10T00:00:00"/>
    <s v="IITEE"/>
    <s v="IIT99S000341"/>
    <n v="2000"/>
    <s v="Closed"/>
    <d v="2024-12-30T00:00:00"/>
    <s v="880976"/>
    <s v="IIT EXPENSE TO SQ-FACILITIES MAINTE"/>
    <s v="TR.0976.24002"/>
    <x v="28"/>
    <x v="27"/>
    <s v="EA"/>
    <n v="3.04"/>
    <n v="0"/>
    <n v="0"/>
    <n v="0"/>
    <n v="4"/>
    <n v="4"/>
    <n v="0"/>
    <n v="12.16"/>
    <n v="12.16"/>
    <n v="0"/>
  </r>
  <r>
    <s v="X3"/>
    <s v="08"/>
    <s v="087"/>
    <s v="08S"/>
    <s v="41 - Printing"/>
    <d v="2024-12-10T00:00:00"/>
    <s v="IITEE"/>
    <s v="IIT99S000340"/>
    <n v="1000"/>
    <s v="Closed"/>
    <d v="2024-12-30T00:00:00"/>
    <s v="883276"/>
    <s v="IIT EXPENSE TO CMF-FACILITIES MAINT"/>
    <s v="TR.3276.24014"/>
    <x v="27"/>
    <x v="26"/>
    <s v="EA"/>
    <n v="5.9"/>
    <n v="0"/>
    <n v="0"/>
    <n v="0"/>
    <n v="10"/>
    <n v="10"/>
    <n v="0"/>
    <n v="59"/>
    <n v="59"/>
    <n v="0"/>
  </r>
  <r>
    <s v="X3"/>
    <s v="08"/>
    <s v="087"/>
    <s v="08S"/>
    <s v="41 - Printing"/>
    <d v="2024-12-10T00:00:00"/>
    <s v="IITEE"/>
    <s v="IIT99S000340"/>
    <n v="2000"/>
    <s v="Closed"/>
    <d v="2024-12-30T00:00:00"/>
    <s v="883276"/>
    <s v="IIT EXPENSE TO CMF-FACILITIES MAINT"/>
    <s v="TR.3276.24014"/>
    <x v="28"/>
    <x v="27"/>
    <s v="EA"/>
    <n v="22.8"/>
    <n v="0"/>
    <n v="0"/>
    <n v="0"/>
    <n v="30"/>
    <n v="30"/>
    <n v="0"/>
    <n v="684"/>
    <n v="684"/>
    <n v="0"/>
  </r>
  <r>
    <s v="X3"/>
    <s v="08"/>
    <s v="087"/>
    <s v="08S"/>
    <s v="41 - Printing"/>
    <d v="2024-12-10T00:00:00"/>
    <s v="IITEE"/>
    <s v="IIT99S000339"/>
    <n v="1000"/>
    <s v="Closed"/>
    <d v="2024-12-30T00:00:00"/>
    <s v="882291"/>
    <s v="IIT EXPENSE TO CCWF-ADMIN"/>
    <s v="TR.2291.24001"/>
    <x v="27"/>
    <x v="26"/>
    <s v="EA"/>
    <n v="17.7"/>
    <n v="0"/>
    <n v="0"/>
    <n v="0"/>
    <n v="30"/>
    <n v="30"/>
    <n v="0"/>
    <n v="531"/>
    <n v="531"/>
    <n v="0"/>
  </r>
  <r>
    <s v="X3"/>
    <s v="08"/>
    <s v="087"/>
    <s v="08S"/>
    <s v="41 - Printing"/>
    <d v="2024-12-10T00:00:00"/>
    <s v="IITEE"/>
    <s v="IIT99S000339"/>
    <n v="2000"/>
    <s v="Closed"/>
    <d v="2024-12-30T00:00:00"/>
    <s v="882291"/>
    <s v="IIT EXPENSE TO CCWF-ADMIN"/>
    <s v="TR.2291.24001"/>
    <x v="28"/>
    <x v="27"/>
    <s v="EA"/>
    <n v="15.2"/>
    <n v="0"/>
    <n v="0"/>
    <n v="0"/>
    <n v="20"/>
    <n v="20"/>
    <n v="0"/>
    <n v="304"/>
    <n v="304"/>
    <n v="0"/>
  </r>
  <r>
    <s v="X3"/>
    <s v="08"/>
    <s v="087"/>
    <s v="08S"/>
    <s v="41 - Printing"/>
    <d v="2024-12-10T00:00:00"/>
    <s v="IITEE"/>
    <s v="IIT99S000338"/>
    <n v="1000"/>
    <s v="Closed"/>
    <d v="2024-12-20T00:00:00"/>
    <s v="889101"/>
    <s v="IIT EXPENSE TO CO-EXEC MNGT/ADMIN"/>
    <s v="TR.9101.24005"/>
    <x v="27"/>
    <x v="26"/>
    <s v="EA"/>
    <n v="8.85"/>
    <n v="0"/>
    <n v="0"/>
    <n v="0"/>
    <n v="15"/>
    <n v="15"/>
    <n v="0"/>
    <n v="132.75"/>
    <n v="132.75"/>
    <n v="0"/>
  </r>
  <r>
    <s v="X3"/>
    <s v="08"/>
    <s v="087"/>
    <s v="08S"/>
    <s v="41 - Printing"/>
    <d v="2024-12-10T00:00:00"/>
    <s v="IITEE"/>
    <s v="IIT99S000338"/>
    <n v="2000"/>
    <s v="Closed"/>
    <d v="2024-12-20T00:00:00"/>
    <s v="889101"/>
    <s v="IIT EXPENSE TO CO-EXEC MNGT/ADMIN"/>
    <s v="TR.9101.24005"/>
    <x v="28"/>
    <x v="27"/>
    <s v="EA"/>
    <n v="11.4"/>
    <n v="0"/>
    <n v="0"/>
    <n v="0"/>
    <n v="15"/>
    <n v="15"/>
    <n v="0"/>
    <n v="171"/>
    <n v="171"/>
    <n v="0"/>
  </r>
  <r>
    <s v="X3"/>
    <s v="08"/>
    <s v="087"/>
    <s v="08S"/>
    <s v="41 - Printing"/>
    <d v="2024-12-10T00:00:00"/>
    <s v="IITEE"/>
    <s v="IIT99S000337"/>
    <n v="1000"/>
    <s v="Closed"/>
    <d v="2024-12-20T00:00:00"/>
    <s v="881991"/>
    <s v="IIT EXPENSE TO PBSP-ADMIN"/>
    <s v="TR.1991.24001"/>
    <x v="27"/>
    <x v="26"/>
    <s v="EA"/>
    <n v="23.6"/>
    <n v="0"/>
    <n v="0"/>
    <n v="0"/>
    <n v="40"/>
    <n v="40"/>
    <n v="0"/>
    <n v="944"/>
    <n v="944"/>
    <n v="0"/>
  </r>
  <r>
    <s v="X3"/>
    <s v="08"/>
    <s v="087"/>
    <s v="08S"/>
    <s v="41 - Printing"/>
    <d v="2024-12-10T00:00:00"/>
    <s v="IITEE"/>
    <s v="IIT99S000337"/>
    <n v="2000"/>
    <s v="Closed"/>
    <d v="2024-12-20T00:00:00"/>
    <s v="881991"/>
    <s v="IIT EXPENSE TO PBSP-ADMIN"/>
    <s v="TR.1991.24001"/>
    <x v="28"/>
    <x v="27"/>
    <s v="EA"/>
    <n v="7.6"/>
    <n v="0"/>
    <n v="0"/>
    <n v="0"/>
    <n v="10"/>
    <n v="10"/>
    <n v="0"/>
    <n v="76"/>
    <n v="76"/>
    <n v="0"/>
  </r>
  <r>
    <s v="X3"/>
    <s v="08"/>
    <s v="087"/>
    <s v="08S"/>
    <s v="41 - Printing"/>
    <d v="2024-12-10T00:00:00"/>
    <s v="IITEE"/>
    <s v="IIT99S000336"/>
    <n v="1000"/>
    <s v="Closed"/>
    <d v="2024-12-20T00:00:00"/>
    <s v="882476"/>
    <s v="IIT EXPENSE TO CALIPATRIA-FACILITIE"/>
    <s v="TR.2476.24086"/>
    <x v="27"/>
    <x v="26"/>
    <s v="EA"/>
    <n v="14.75"/>
    <n v="0"/>
    <n v="0"/>
    <n v="0"/>
    <n v="25"/>
    <n v="25"/>
    <n v="0"/>
    <n v="368.75"/>
    <n v="368.75"/>
    <n v="0"/>
  </r>
  <r>
    <s v="X3"/>
    <s v="08"/>
    <s v="087"/>
    <s v="08S"/>
    <s v="41 - Printing"/>
    <d v="2024-12-10T00:00:00"/>
    <s v="IITEE"/>
    <s v="IIT99S000336"/>
    <n v="2000"/>
    <s v="Closed"/>
    <d v="2024-12-20T00:00:00"/>
    <s v="882476"/>
    <s v="IIT EXPENSE TO CALIPATRIA-FACILITIE"/>
    <s v="TR.2476.24086"/>
    <x v="28"/>
    <x v="27"/>
    <s v="EA"/>
    <n v="19"/>
    <n v="0"/>
    <n v="0"/>
    <n v="0"/>
    <n v="25"/>
    <n v="25"/>
    <n v="0"/>
    <n v="475"/>
    <n v="475"/>
    <n v="0"/>
  </r>
  <r>
    <s v="X3"/>
    <s v="08"/>
    <s v="087"/>
    <s v="08S"/>
    <s v="41 - Printing"/>
    <d v="2024-12-06T00:00:00"/>
    <s v="IITEE"/>
    <s v="IIT99S000335"/>
    <n v="1000"/>
    <s v="Closed"/>
    <d v="2025-01-02T00:00:00"/>
    <s v="883991"/>
    <s v="IIT EXPENSE TO ISP- OFFICE &amp;ADMIN"/>
    <s v="TR.3991.24012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2-05T00:00:00"/>
    <s v="IITEE"/>
    <s v="IIT99S000334"/>
    <n v="1000"/>
    <s v="Closed"/>
    <d v="2025-01-02T00:00:00"/>
    <s v="882476"/>
    <s v="IIT EXPENSE TO CALIPATRIA-FACILITIE"/>
    <s v="TR.2476.24085"/>
    <x v="33"/>
    <x v="32"/>
    <s v="EA"/>
    <n v="2.8"/>
    <n v="0"/>
    <n v="0"/>
    <n v="0"/>
    <n v="1"/>
    <n v="1"/>
    <n v="0"/>
    <n v="2.8"/>
    <n v="2.8"/>
    <n v="0"/>
  </r>
  <r>
    <s v="X3"/>
    <s v="08"/>
    <s v="087"/>
    <s v="08S"/>
    <s v="41 - Printing"/>
    <d v="2024-12-04T00:00:00"/>
    <s v="IITEE"/>
    <s v="IIT99S000332"/>
    <n v="1000"/>
    <s v="Closed"/>
    <d v="2024-12-20T00:00:00"/>
    <s v="889501"/>
    <s v="IIT EXPENSE TO CO-MIS"/>
    <s v="TR.9501.24005"/>
    <x v="27"/>
    <x v="26"/>
    <s v="EA"/>
    <n v="0"/>
    <n v="0"/>
    <n v="0"/>
    <n v="0"/>
    <n v="30"/>
    <n v="30"/>
    <n v="0"/>
    <n v="0"/>
    <n v="0"/>
    <n v="0"/>
  </r>
  <r>
    <s v="X3"/>
    <s v="08"/>
    <s v="087"/>
    <s v="08S"/>
    <s v="41 - Printing"/>
    <d v="2024-12-04T00:00:00"/>
    <s v="IITEE"/>
    <s v="IIT99S000332"/>
    <n v="2000"/>
    <s v="Closed"/>
    <d v="2024-12-20T00:00:00"/>
    <s v="889501"/>
    <s v="IIT EXPENSE TO CO-MIS"/>
    <s v="TR.9501.24005"/>
    <x v="28"/>
    <x v="27"/>
    <s v="EA"/>
    <n v="0"/>
    <n v="0"/>
    <n v="0"/>
    <n v="0"/>
    <n v="60"/>
    <n v="60"/>
    <n v="0"/>
    <n v="0"/>
    <n v="0"/>
    <n v="0"/>
  </r>
  <r>
    <s v="X3"/>
    <s v="08"/>
    <s v="087"/>
    <s v="08S"/>
    <s v="41 - Printing"/>
    <d v="2024-12-04T00:00:00"/>
    <s v="IITEE"/>
    <s v="IIT99S000331"/>
    <n v="1000"/>
    <s v="Closed"/>
    <d v="2024-12-20T00:00:00"/>
    <s v="880197"/>
    <s v="IIT EXPENSE TO OTD -DISTRIBUTION"/>
    <s v="TR.0197.24002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04T00:00:00"/>
    <s v="IITEE"/>
    <s v="IIT99S000331"/>
    <n v="2000"/>
    <s v="Closed"/>
    <d v="2024-12-20T00:00:00"/>
    <s v="880197"/>
    <s v="IIT EXPENSE TO OTD -DISTRIBUTION"/>
    <s v="TR.0197.24002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04T00:00:00"/>
    <s v="IITEE"/>
    <s v="IIT99S000330"/>
    <n v="1000"/>
    <s v="Closed"/>
    <d v="2025-01-07T00:00:00"/>
    <s v="882551"/>
    <s v="IIT EXPENSE TO LAC-CLEANING"/>
    <s v="TR.2551.24000"/>
    <x v="34"/>
    <x v="33"/>
    <s v="EA"/>
    <n v="0"/>
    <n v="0"/>
    <n v="0"/>
    <n v="0"/>
    <n v="12500"/>
    <n v="12500"/>
    <n v="0"/>
    <n v="0"/>
    <n v="0"/>
    <n v="0"/>
  </r>
  <r>
    <s v="X3"/>
    <s v="08"/>
    <s v="087"/>
    <s v="08S"/>
    <s v="41 - Printing"/>
    <d v="2024-12-04T00:00:00"/>
    <s v="IITEE"/>
    <s v="IIT99S000330"/>
    <n v="2000"/>
    <s v="Closed"/>
    <d v="2025-02-12T00:00:00"/>
    <s v="882551"/>
    <s v="IIT EXPENSE TO LAC-CLEANING"/>
    <s v="TR.2551.24000"/>
    <x v="35"/>
    <x v="34"/>
    <s v="EA"/>
    <n v="0"/>
    <n v="0"/>
    <n v="0"/>
    <n v="0"/>
    <n v="2500"/>
    <n v="2500"/>
    <n v="0"/>
    <n v="0"/>
    <n v="0"/>
    <n v="0"/>
  </r>
  <r>
    <s v="X3"/>
    <s v="08"/>
    <s v="087"/>
    <s v="08S"/>
    <s v="41 - Printing"/>
    <d v="2024-12-04T00:00:00"/>
    <s v="IITEE"/>
    <s v="IIT99S000322"/>
    <n v="1000"/>
    <s v="Closed"/>
    <d v="2025-01-02T00:00:00"/>
    <s v="889140"/>
    <s v="IIT EXPENSE TO CO-EXEC PUBLIC AFFAI"/>
    <s v="TR.9140.24001"/>
    <x v="36"/>
    <x v="35"/>
    <s v="BK"/>
    <n v="0"/>
    <n v="0"/>
    <n v="0"/>
    <n v="0"/>
    <n v="300"/>
    <n v="300"/>
    <n v="0"/>
    <n v="0"/>
    <n v="0"/>
    <n v="0"/>
  </r>
  <r>
    <s v="X3"/>
    <s v="08"/>
    <s v="087"/>
    <s v="08S"/>
    <s v="41 - Printing"/>
    <d v="2024-12-03T00:00:00"/>
    <s v="IITEE"/>
    <s v="IIT99S000306"/>
    <n v="1000"/>
    <s v="Closed"/>
    <d v="2024-12-20T00:00:00"/>
    <s v="882376"/>
    <s v="IIT EXPENSE TO CHCF-FACILITIES MAIN"/>
    <s v="TR.2376.24000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03T00:00:00"/>
    <s v="IITEE"/>
    <s v="IIT99S000306"/>
    <n v="2000"/>
    <s v="Closed"/>
    <d v="2024-12-20T00:00:00"/>
    <s v="882376"/>
    <s v="IIT EXPENSE TO CHCF-FACILITIES MAIN"/>
    <s v="TR.2376.24000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03T00:00:00"/>
    <s v="IITEE"/>
    <s v="IIT99S000305"/>
    <n v="1000"/>
    <s v="Closed"/>
    <d v="2025-01-14T00:00:00"/>
    <s v="889140"/>
    <s v="IIT EXPENSE TO CO-EXEC PUBLIC AFFAI"/>
    <s v="TR.9140.24000"/>
    <x v="36"/>
    <x v="35"/>
    <s v="BK"/>
    <n v="2.74"/>
    <n v="0"/>
    <n v="0"/>
    <n v="0"/>
    <n v="45"/>
    <n v="45"/>
    <n v="0"/>
    <n v="123.30000000000001"/>
    <n v="123.30000000000001"/>
    <n v="0"/>
  </r>
  <r>
    <s v="X3"/>
    <s v="08"/>
    <s v="087"/>
    <s v="08S"/>
    <s v="41 - Printing"/>
    <d v="2024-12-03T00:00:00"/>
    <s v="IITEE"/>
    <s v="IIT99S000304"/>
    <n v="1000"/>
    <s v="Closed"/>
    <d v="2025-01-09T00:00:00"/>
    <s v="889261"/>
    <s v="IIT EXPENSE TO CO-INMATE EMP PROGRA"/>
    <s v="TR.9261.24007"/>
    <x v="4"/>
    <x v="3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2-31T00:00:00"/>
    <s v="IITEE"/>
    <s v="IIT087000363"/>
    <n v="1000"/>
    <s v="Closed"/>
    <d v="2025-01-16T00:00:00"/>
    <s v="889601"/>
    <s v="IIT EXPENSE TO CO-HUMAN RESOURCES"/>
    <s v="TR960124002"/>
    <x v="4"/>
    <x v="3"/>
    <s v="BX"/>
    <n v="25"/>
    <n v="0"/>
    <n v="0"/>
    <n v="0"/>
    <n v="1"/>
    <n v="1"/>
    <n v="0"/>
    <n v="25"/>
    <n v="25"/>
    <n v="0"/>
  </r>
  <r>
    <s v="X3"/>
    <s v="08"/>
    <s v="087"/>
    <s v="08S"/>
    <s v="41 - Printing"/>
    <d v="2024-12-27T00:00:00"/>
    <s v="IITEE"/>
    <s v="IIT087000361"/>
    <n v="1000"/>
    <s v="Closed"/>
    <d v="2025-01-07T00:00:00"/>
    <s v="882876"/>
    <s v="IIT EXPENSE TO CENT - HFM"/>
    <s v="TR287624084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27T00:00:00"/>
    <s v="IITEE"/>
    <s v="IIT087000361"/>
    <n v="2000"/>
    <s v="Closed"/>
    <d v="2025-01-07T00:00:00"/>
    <s v="882876"/>
    <s v="IIT EXPENSE TO CENT - HFM"/>
    <s v="TR287624084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27T00:00:00"/>
    <s v="IITEE"/>
    <s v="IIT087000360"/>
    <n v="1000"/>
    <s v="Closed"/>
    <d v="2025-01-02T00:00:00"/>
    <s v="880691"/>
    <s v="IIT EXPENSE TO ASP-ADMIN"/>
    <s v="TR069124001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2-27T00:00:00"/>
    <s v="IITEE"/>
    <s v="IIT087000360"/>
    <n v="2000"/>
    <s v="Closed"/>
    <d v="2025-01-02T00:00:00"/>
    <s v="880691"/>
    <s v="IIT EXPENSE TO ASP-ADMIN"/>
    <s v="TR069124001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22T00:00:00"/>
    <s v="IITEE"/>
    <s v="IIT087000274"/>
    <n v="1000"/>
    <s v="Closed"/>
    <d v="2024-12-13T00:00:00"/>
    <s v="889261"/>
    <s v="IIT EXPENSE TO CO-INMATE EMP PROGRA"/>
    <s v="TR.9261.24006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22T00:00:00"/>
    <s v="IITEE"/>
    <s v="IIT087000274"/>
    <n v="2000"/>
    <s v="Closed"/>
    <d v="2024-12-13T00:00:00"/>
    <s v="889261"/>
    <s v="IIT EXPENSE TO CO-INMATE EMP PROGRA"/>
    <s v="TR.9261.24006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22T00:00:00"/>
    <s v="IITEE"/>
    <s v="IIT087000273"/>
    <n v="1000"/>
    <s v="Closed"/>
    <d v="2024-12-13T00:00:00"/>
    <s v="883191"/>
    <s v="IIT EXPENSE TO KVSP-OFFICE &amp; ADMINI"/>
    <s v="TR.3191.24003"/>
    <x v="27"/>
    <x v="26"/>
    <s v="EA"/>
    <n v="0"/>
    <n v="0"/>
    <n v="0"/>
    <n v="0"/>
    <n v="45"/>
    <n v="45"/>
    <n v="0"/>
    <n v="0"/>
    <n v="0"/>
    <n v="0"/>
  </r>
  <r>
    <s v="X3"/>
    <s v="08"/>
    <s v="087"/>
    <s v="08S"/>
    <s v="41 - Printing"/>
    <d v="2024-11-22T00:00:00"/>
    <s v="IITEE"/>
    <s v="IIT087000273"/>
    <n v="2000"/>
    <s v="Closed"/>
    <d v="2024-12-13T00:00:00"/>
    <s v="883191"/>
    <s v="IIT EXPENSE TO KVSP-OFFICE &amp; ADMINI"/>
    <s v="TR.3191.24003"/>
    <x v="27"/>
    <x v="26"/>
    <s v="EA"/>
    <n v="0"/>
    <n v="0"/>
    <n v="0"/>
    <n v="0"/>
    <n v="45"/>
    <n v="45"/>
    <n v="0"/>
    <n v="0"/>
    <n v="0"/>
    <n v="0"/>
  </r>
  <r>
    <s v="X3"/>
    <s v="08"/>
    <s v="087"/>
    <s v="08S"/>
    <s v="41 - Printing"/>
    <d v="2024-11-22T00:00:00"/>
    <s v="IITEE"/>
    <s v="IIT087000273"/>
    <n v="3000"/>
    <s v="Closed"/>
    <d v="2024-12-13T00:00:00"/>
    <s v="883191"/>
    <s v="IIT EXPENSE TO KVSP-OFFICE &amp; ADMINI"/>
    <s v="TR.3191.24003"/>
    <x v="27"/>
    <x v="26"/>
    <s v="EA"/>
    <n v="0"/>
    <n v="0"/>
    <n v="0"/>
    <n v="0"/>
    <n v="45"/>
    <n v="45"/>
    <n v="0"/>
    <n v="0"/>
    <n v="0"/>
    <n v="0"/>
  </r>
  <r>
    <s v="X3"/>
    <s v="08"/>
    <s v="087"/>
    <s v="08S"/>
    <s v="41 - Printing"/>
    <d v="2024-11-22T00:00:00"/>
    <s v="IITEE"/>
    <s v="IIT087000273"/>
    <n v="4000"/>
    <s v="Closed"/>
    <d v="2024-12-13T00:00:00"/>
    <s v="883191"/>
    <s v="IIT EXPENSE TO KVSP-OFFICE &amp; ADMINI"/>
    <s v="TR.3191.24003"/>
    <x v="28"/>
    <x v="27"/>
    <s v="EA"/>
    <n v="0"/>
    <n v="0"/>
    <n v="0"/>
    <n v="0"/>
    <n v="5"/>
    <n v="5"/>
    <n v="0"/>
    <n v="0"/>
    <n v="0"/>
    <n v="0"/>
  </r>
  <r>
    <s v="X3"/>
    <s v="08"/>
    <s v="087"/>
    <s v="08S"/>
    <s v="41 - Printing"/>
    <d v="2024-11-22T00:00:00"/>
    <s v="IITEE"/>
    <s v="IIT087000273"/>
    <n v="5000"/>
    <s v="Closed"/>
    <d v="2024-12-13T00:00:00"/>
    <s v="883191"/>
    <s v="IIT EXPENSE TO KVSP-OFFICE &amp; ADMINI"/>
    <s v="TR.3191.24003"/>
    <x v="28"/>
    <x v="27"/>
    <s v="EA"/>
    <n v="0"/>
    <n v="0"/>
    <n v="0"/>
    <n v="0"/>
    <n v="5"/>
    <n v="5"/>
    <n v="0"/>
    <n v="0"/>
    <n v="0"/>
    <n v="0"/>
  </r>
  <r>
    <s v="X3"/>
    <s v="08"/>
    <s v="087"/>
    <s v="08S"/>
    <s v="41 - Printing"/>
    <d v="2024-11-22T00:00:00"/>
    <s v="IITEE"/>
    <s v="IIT087000273"/>
    <n v="6000"/>
    <s v="Closed"/>
    <d v="2024-12-13T00:00:00"/>
    <s v="883191"/>
    <s v="IIT EXPENSE TO KVSP-OFFICE &amp; ADMINI"/>
    <s v="TR.3191.24003"/>
    <x v="28"/>
    <x v="27"/>
    <s v="EA"/>
    <n v="0"/>
    <n v="0"/>
    <n v="0"/>
    <n v="0"/>
    <n v="5"/>
    <n v="5"/>
    <n v="0"/>
    <n v="0"/>
    <n v="0"/>
    <n v="0"/>
  </r>
  <r>
    <s v="X3"/>
    <s v="08"/>
    <s v="087"/>
    <s v="08S"/>
    <s v="41 - Printing"/>
    <d v="2024-11-22T00:00:00"/>
    <s v="IITEE"/>
    <s v="IIT087000272"/>
    <n v="1000"/>
    <s v="Closed"/>
    <d v="2024-12-13T00:00:00"/>
    <s v="881691"/>
    <s v="IIT EXPENSE TO COR-ADMIN"/>
    <s v="TR.1691.24003"/>
    <x v="27"/>
    <x v="26"/>
    <s v="EA"/>
    <n v="0"/>
    <n v="0"/>
    <n v="0"/>
    <n v="0"/>
    <n v="50"/>
    <n v="50"/>
    <n v="0"/>
    <n v="0"/>
    <n v="0"/>
    <n v="0"/>
  </r>
  <r>
    <s v="X3"/>
    <s v="08"/>
    <s v="087"/>
    <s v="08S"/>
    <s v="41 - Printing"/>
    <d v="2024-11-19T00:00:00"/>
    <s v="IITEE"/>
    <s v="IIT087000267"/>
    <n v="1000"/>
    <s v="Closed"/>
    <d v="2024-12-13T00:00:00"/>
    <s v="889320"/>
    <s v="IIT EXPENSE TO CO-ACCOUNTING SERVIC"/>
    <s v="TR.9320.24003"/>
    <x v="27"/>
    <x v="26"/>
    <s v="EA"/>
    <n v="0"/>
    <n v="0"/>
    <n v="0"/>
    <n v="0"/>
    <n v="75"/>
    <n v="75"/>
    <n v="0"/>
    <n v="0"/>
    <n v="0"/>
    <n v="0"/>
  </r>
  <r>
    <s v="X3"/>
    <s v="08"/>
    <s v="087"/>
    <s v="08S"/>
    <s v="41 - Printing"/>
    <d v="2024-11-19T00:00:00"/>
    <s v="IITEE"/>
    <s v="IIT087000267"/>
    <n v="2000"/>
    <s v="Closed"/>
    <d v="2024-12-13T00:00:00"/>
    <s v="889320"/>
    <s v="IIT EXPENSE TO CO-ACCOUNTING SERVIC"/>
    <s v="TR.9320.24003"/>
    <x v="28"/>
    <x v="27"/>
    <s v="EA"/>
    <n v="0"/>
    <n v="0"/>
    <n v="0"/>
    <n v="0"/>
    <n v="142"/>
    <n v="142"/>
    <n v="0"/>
    <n v="0"/>
    <n v="0"/>
    <n v="0"/>
  </r>
  <r>
    <s v="X3"/>
    <s v="08"/>
    <s v="087"/>
    <s v="08S"/>
    <s v="41 - Printing"/>
    <d v="2024-11-19T00:00:00"/>
    <s v="IITEE"/>
    <s v="IIT087000266"/>
    <n v="1000"/>
    <s v="Closed"/>
    <d v="2024-12-13T00:00:00"/>
    <s v="889340"/>
    <s v="IIT EXPENSE TO CO-BUSINESS SERVICES"/>
    <s v="TR.9340.24002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19T00:00:00"/>
    <s v="IITEE"/>
    <s v="IIT087000266"/>
    <n v="2000"/>
    <s v="Closed"/>
    <d v="2024-12-13T00:00:00"/>
    <s v="889340"/>
    <s v="IIT EXPENSE TO CO-BUSINESS SERVICES"/>
    <s v="TR.9340.24002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19T00:00:00"/>
    <s v="IITEE"/>
    <s v="IIT087000265"/>
    <n v="1000"/>
    <s v="Closed"/>
    <d v="2024-12-12T00:00:00"/>
    <s v="883465"/>
    <s v="IIT EXPENSE TO VSP-OPTICAL"/>
    <s v="TR.3465.24003"/>
    <x v="27"/>
    <x v="26"/>
    <s v="EA"/>
    <n v="0"/>
    <n v="0"/>
    <n v="0"/>
    <n v="0"/>
    <n v="30"/>
    <n v="30"/>
    <n v="0"/>
    <n v="0"/>
    <n v="0"/>
    <n v="0"/>
  </r>
  <r>
    <s v="X3"/>
    <s v="08"/>
    <s v="087"/>
    <s v="08S"/>
    <s v="41 - Printing"/>
    <d v="2024-11-19T00:00:00"/>
    <s v="IITEE"/>
    <s v="IIT087000265"/>
    <n v="2000"/>
    <s v="Closed"/>
    <d v="2024-12-12T00:00:00"/>
    <s v="883465"/>
    <s v="IIT EXPENSE TO VSP-OPTICAL"/>
    <s v="TR.3465.24003"/>
    <x v="28"/>
    <x v="27"/>
    <s v="EA"/>
    <n v="0"/>
    <n v="0"/>
    <n v="0"/>
    <n v="0"/>
    <n v="20"/>
    <n v="20"/>
    <n v="0"/>
    <n v="0"/>
    <n v="0"/>
    <n v="0"/>
  </r>
  <r>
    <s v="X3"/>
    <s v="08"/>
    <s v="087"/>
    <s v="08S"/>
    <s v="41 - Printing"/>
    <d v="2024-11-12T00:00:00"/>
    <s v="IITEE"/>
    <s v="IIT087000259"/>
    <n v="1000"/>
    <s v="Closed"/>
    <d v="2025-01-02T00:00:00"/>
    <s v="889101"/>
    <s v="IIT EXPENSE TO CO-EXEC MNGT/ADMIN"/>
    <s v="TR.9101.24002"/>
    <x v="37"/>
    <x v="36"/>
    <s v="BK"/>
    <n v="0"/>
    <n v="0"/>
    <n v="0"/>
    <n v="0"/>
    <n v="650"/>
    <n v="650"/>
    <n v="0"/>
    <n v="0"/>
    <n v="0"/>
    <n v="0"/>
  </r>
  <r>
    <s v="X3"/>
    <s v="08"/>
    <s v="087"/>
    <s v="08S"/>
    <s v="41 - Printing"/>
    <d v="2024-11-06T00:00:00"/>
    <s v="IITEE"/>
    <s v="IIT087000254"/>
    <n v="1000"/>
    <s v="Closed"/>
    <d v="2024-12-12T00:00:00"/>
    <s v="881591"/>
    <s v="IIT EXPENSE TO MCSP-ADMIN"/>
    <s v="TR.1591.24008"/>
    <x v="27"/>
    <x v="26"/>
    <s v="EA"/>
    <n v="0"/>
    <n v="0"/>
    <n v="0"/>
    <n v="0"/>
    <n v="75"/>
    <n v="75"/>
    <n v="0"/>
    <n v="0"/>
    <n v="0"/>
    <n v="0"/>
  </r>
  <r>
    <s v="X3"/>
    <s v="08"/>
    <s v="087"/>
    <s v="08S"/>
    <s v="41 - Printing"/>
    <d v="2024-11-06T00:00:00"/>
    <s v="IITEE"/>
    <s v="IIT087000254"/>
    <n v="2000"/>
    <s v="Closed"/>
    <d v="2024-12-12T00:00:00"/>
    <s v="881591"/>
    <s v="IIT EXPENSE TO MCSP-ADMIN"/>
    <s v="TR.1591.24008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1-05T00:00:00"/>
    <s v="IITEE"/>
    <s v="IIT087000252"/>
    <n v="1000"/>
    <s v="Closed"/>
    <d v="2024-12-18T00:00:00"/>
    <s v="889261"/>
    <s v="IIT EXPENSE TO CO-INMATE EMP PROGRA"/>
    <s v="TR.9261.24002"/>
    <x v="4"/>
    <x v="3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1-05T00:00:00"/>
    <s v="IITEE"/>
    <s v="IIT087000248"/>
    <n v="1000"/>
    <s v="Closed"/>
    <d v="2024-11-05T00:00:00"/>
    <s v="889270"/>
    <s v="IIT EXPENSE TO CO-CAREER TECH EDU M"/>
    <s v="TR.9270.24032"/>
    <x v="4"/>
    <x v="3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29T00:00:00"/>
    <s v="IITEE"/>
    <s v="IIT087000244"/>
    <n v="1000"/>
    <s v="Closed"/>
    <d v="2024-12-06T00:00:00"/>
    <s v="880491"/>
    <s v="IIT EXPENSE TO RJD-ADMIN"/>
    <s v="TR.0491.24006"/>
    <x v="27"/>
    <x v="26"/>
    <s v="EA"/>
    <n v="0"/>
    <n v="0"/>
    <n v="0"/>
    <n v="0"/>
    <n v="30"/>
    <n v="30"/>
    <n v="0"/>
    <n v="0"/>
    <n v="0"/>
    <n v="0"/>
  </r>
  <r>
    <s v="X3"/>
    <s v="08"/>
    <s v="087"/>
    <s v="08S"/>
    <s v="41 - Printing"/>
    <d v="2024-10-29T00:00:00"/>
    <s v="IITEE"/>
    <s v="IIT087000244"/>
    <n v="2000"/>
    <s v="Closed"/>
    <d v="2024-12-06T00:00:00"/>
    <s v="880491"/>
    <s v="IIT EXPENSE TO RJD-ADMIN"/>
    <s v="TR.0491.24006"/>
    <x v="28"/>
    <x v="27"/>
    <s v="EA"/>
    <n v="0"/>
    <n v="0"/>
    <n v="0"/>
    <n v="0"/>
    <n v="20"/>
    <n v="20"/>
    <n v="0"/>
    <n v="0"/>
    <n v="0"/>
    <n v="0"/>
  </r>
  <r>
    <s v="X3"/>
    <s v="08"/>
    <s v="087"/>
    <s v="08S"/>
    <s v="41 - Printing"/>
    <d v="2024-10-29T00:00:00"/>
    <s v="IITEE"/>
    <s v="IIT087000243"/>
    <n v="1000"/>
    <s v="Closed"/>
    <d v="2024-12-13T00:00:00"/>
    <s v="889411"/>
    <s v="IIT EXPENSE TO CO-MARKETING SERVICE"/>
    <s v="TR.9411.24001"/>
    <x v="27"/>
    <x v="26"/>
    <s v="EA"/>
    <n v="0"/>
    <n v="0"/>
    <n v="0"/>
    <n v="0"/>
    <n v="75"/>
    <n v="75"/>
    <n v="0"/>
    <n v="0"/>
    <n v="0"/>
    <n v="0"/>
  </r>
  <r>
    <s v="X3"/>
    <s v="08"/>
    <s v="087"/>
    <s v="08S"/>
    <s v="41 - Printing"/>
    <d v="2024-10-29T00:00:00"/>
    <s v="IITEE"/>
    <s v="IIT087000243"/>
    <n v="2000"/>
    <s v="Closed"/>
    <d v="2024-12-13T00:00:00"/>
    <s v="889411"/>
    <s v="IIT EXPENSE TO CO-MARKETING SERVICE"/>
    <s v="TR.9411.24001"/>
    <x v="28"/>
    <x v="27"/>
    <s v="EA"/>
    <n v="0"/>
    <n v="0"/>
    <n v="0"/>
    <n v="0"/>
    <n v="75"/>
    <n v="75"/>
    <n v="0"/>
    <n v="0"/>
    <n v="0"/>
    <n v="0"/>
  </r>
  <r>
    <s v="X3"/>
    <s v="08"/>
    <s v="087"/>
    <s v="08S"/>
    <s v="41 - Printing"/>
    <d v="2024-10-29T00:00:00"/>
    <s v="IITEE"/>
    <s v="IIT087000242"/>
    <n v="1000"/>
    <s v="Closed"/>
    <d v="2024-12-13T00:00:00"/>
    <s v="889421"/>
    <s v="IIT EXPENSE TO CO-SALES BRANCH"/>
    <s v="TR.9421.24002"/>
    <x v="27"/>
    <x v="26"/>
    <s v="EA"/>
    <n v="0"/>
    <n v="0"/>
    <n v="0"/>
    <n v="0"/>
    <n v="300"/>
    <n v="300"/>
    <n v="0"/>
    <n v="0"/>
    <n v="0"/>
    <n v="0"/>
  </r>
  <r>
    <s v="X3"/>
    <s v="08"/>
    <s v="087"/>
    <s v="08S"/>
    <s v="41 - Printing"/>
    <d v="2024-10-29T00:00:00"/>
    <s v="IITEE"/>
    <s v="IIT087000242"/>
    <n v="2000"/>
    <s v="Closed"/>
    <d v="2024-12-13T00:00:00"/>
    <s v="889421"/>
    <s v="IIT EXPENSE TO CO-SALES BRANCH"/>
    <s v="TR.9421.24002"/>
    <x v="28"/>
    <x v="27"/>
    <s v="EA"/>
    <n v="0"/>
    <n v="0"/>
    <n v="0"/>
    <n v="0"/>
    <n v="300"/>
    <n v="300"/>
    <n v="0"/>
    <n v="0"/>
    <n v="0"/>
    <n v="0"/>
  </r>
  <r>
    <s v="X3"/>
    <s v="08"/>
    <s v="087"/>
    <s v="08S"/>
    <s v="41 - Printing"/>
    <d v="2024-10-29T00:00:00"/>
    <s v="IITEE"/>
    <s v="IIT087000241"/>
    <n v="1000"/>
    <s v="Closed"/>
    <d v="2024-11-04T00:00:00"/>
    <s v="889601"/>
    <s v="IIT EXPENSE TO CO-HUMAN RESOURCES"/>
    <s v="TR.9601.24001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25T00:00:00"/>
    <s v="IITEE"/>
    <s v="IIT087000238"/>
    <n v="1000"/>
    <s v="Closed"/>
    <d v="2024-11-20T00:00:00"/>
    <s v="881691"/>
    <s v="IIT EXPENSE TO COR-ADMIN"/>
    <s v="TR.1691.24001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25T00:00:00"/>
    <s v="IITEE"/>
    <s v="IIT087000238"/>
    <n v="2000"/>
    <s v="Closed"/>
    <d v="2024-11-20T00:00:00"/>
    <s v="881691"/>
    <s v="IIT EXPENSE TO COR-ADMIN"/>
    <s v="TR.1691.24001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25T00:00:00"/>
    <s v="IITEE"/>
    <s v="IIT087000237"/>
    <n v="1000"/>
    <s v="Closed"/>
    <d v="2024-12-06T00:00:00"/>
    <s v="880621"/>
    <s v="IIT EXPENSE TO ASP-FURNITURE"/>
    <s v="TR.0621.24004"/>
    <x v="17"/>
    <x v="16"/>
    <s v="PK"/>
    <n v="0"/>
    <n v="0"/>
    <n v="0"/>
    <n v="0"/>
    <n v="200"/>
    <n v="200"/>
    <n v="0"/>
    <n v="0"/>
    <n v="0"/>
    <n v="0"/>
  </r>
  <r>
    <s v="X3"/>
    <s v="08"/>
    <s v="087"/>
    <s v="08S"/>
    <s v="41 - Printing"/>
    <d v="2024-10-25T00:00:00"/>
    <s v="IITEE"/>
    <s v="IIT087000237"/>
    <n v="2000"/>
    <s v="Closed"/>
    <d v="2024-12-06T00:00:00"/>
    <s v="880621"/>
    <s v="IIT EXPENSE TO ASP-FURNITURE"/>
    <s v="TR.0621.24004"/>
    <x v="15"/>
    <x v="14"/>
    <s v="PK"/>
    <n v="0"/>
    <n v="0"/>
    <n v="0"/>
    <n v="0"/>
    <n v="200"/>
    <n v="200"/>
    <n v="0"/>
    <n v="0"/>
    <n v="0"/>
    <n v="0"/>
  </r>
  <r>
    <s v="X3"/>
    <s v="08"/>
    <s v="087"/>
    <s v="08S"/>
    <s v="41 - Printing"/>
    <d v="2024-10-25T00:00:00"/>
    <s v="IITEE"/>
    <s v="IIT087000237"/>
    <n v="3000"/>
    <s v="Closed"/>
    <d v="2024-12-06T00:00:00"/>
    <s v="880621"/>
    <s v="IIT EXPENSE TO ASP-FURNITURE"/>
    <s v="TR.0621.24004"/>
    <x v="16"/>
    <x v="15"/>
    <s v="PK"/>
    <n v="0"/>
    <n v="0"/>
    <n v="0"/>
    <n v="0"/>
    <n v="200"/>
    <n v="200"/>
    <n v="0"/>
    <n v="0"/>
    <n v="0"/>
    <n v="0"/>
  </r>
  <r>
    <s v="X3"/>
    <s v="08"/>
    <s v="087"/>
    <s v="08S"/>
    <s v="41 - Printing"/>
    <d v="2024-10-25T00:00:00"/>
    <s v="IITEE"/>
    <s v="IIT087000237"/>
    <n v="4000"/>
    <s v="Closed"/>
    <d v="2024-12-06T00:00:00"/>
    <s v="880621"/>
    <s v="IIT EXPENSE TO ASP-FURNITURE"/>
    <s v="TR.0621.24004"/>
    <x v="38"/>
    <x v="37"/>
    <s v="PK"/>
    <n v="0"/>
    <n v="0"/>
    <n v="0"/>
    <n v="0"/>
    <n v="100"/>
    <n v="100"/>
    <n v="0"/>
    <n v="0"/>
    <n v="0"/>
    <n v="0"/>
  </r>
  <r>
    <s v="X3"/>
    <s v="08"/>
    <s v="087"/>
    <s v="08S"/>
    <s v="41 - Printing"/>
    <d v="2024-10-25T00:00:00"/>
    <s v="IITEE"/>
    <s v="IIT087000236"/>
    <n v="1000"/>
    <s v="Closed"/>
    <d v="2024-12-06T00:00:00"/>
    <s v="882591"/>
    <s v="IIT EXPENSE TO LAC-ADMIN"/>
    <s v="TR.2591.24000"/>
    <x v="28"/>
    <x v="27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0-25T00:00:00"/>
    <s v="IITEE"/>
    <s v="IIT087000236"/>
    <n v="2000"/>
    <s v="Closed"/>
    <d v="2024-12-06T00:00:00"/>
    <s v="882591"/>
    <s v="IIT EXPENSE TO LAC-ADMIN"/>
    <s v="TR.2591.24000"/>
    <x v="27"/>
    <x v="26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10-14T00:00:00"/>
    <s v="IITEE"/>
    <s v="IIT087000214"/>
    <n v="1000"/>
    <s v="Closed"/>
    <d v="2024-11-20T00:00:00"/>
    <s v="889640"/>
    <s v="IIT EXPENSE TO CO-STAFF DEVELOPMENT"/>
    <s v="TR.9640.24001"/>
    <x v="11"/>
    <x v="10"/>
    <s v="BK"/>
    <n v="0"/>
    <n v="0"/>
    <n v="0"/>
    <n v="0"/>
    <n v="200"/>
    <n v="200"/>
    <n v="0"/>
    <n v="0"/>
    <n v="0"/>
    <n v="0"/>
  </r>
  <r>
    <s v="X3"/>
    <s v="08"/>
    <s v="087"/>
    <s v="08S"/>
    <s v="41 - Printing"/>
    <d v="2024-10-14T00:00:00"/>
    <s v="IITAE"/>
    <s v="IIT087000213"/>
    <n v="1000"/>
    <s v="Closed"/>
    <d v="2024-11-04T00:00:00"/>
    <s v="880282"/>
    <s v="IIT EXPENSE TO CIM-CTE MTTC"/>
    <s v="TR.0282.24001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09T00:00:00"/>
    <s v="IITEE"/>
    <s v="IIT087000210"/>
    <n v="1000"/>
    <s v="Closed"/>
    <d v="2024-11-04T00:00:00"/>
    <s v="889421"/>
    <s v="IIT EXPENSE TO CO-SALES BRANCH"/>
    <s v="TR.9421.24001"/>
    <x v="4"/>
    <x v="3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10-08T00:00:00"/>
    <s v="IITEE"/>
    <s v="IIT087000206"/>
    <n v="1000"/>
    <s v="Closed"/>
    <d v="2024-11-08T00:00:00"/>
    <s v="880331"/>
    <s v="IIT EXPENSE TO CMC-KNITTING"/>
    <s v="TR.0331.24006"/>
    <x v="1"/>
    <x v="1"/>
    <s v="EA"/>
    <n v="0"/>
    <n v="0"/>
    <n v="0"/>
    <n v="0"/>
    <n v="100"/>
    <n v="100"/>
    <n v="0"/>
    <n v="0"/>
    <n v="0"/>
    <n v="0"/>
  </r>
  <r>
    <s v="X3"/>
    <s v="08"/>
    <s v="087"/>
    <s v="08S"/>
    <s v="41 - Printing"/>
    <d v="2024-10-08T00:00:00"/>
    <s v="IITEE"/>
    <s v="IIT087000206"/>
    <n v="2000"/>
    <s v="Closed"/>
    <d v="2024-11-08T00:00:00"/>
    <s v="880331"/>
    <s v="IIT EXPENSE TO CMC-KNITTING"/>
    <s v="TR.0331.24006"/>
    <x v="39"/>
    <x v="38"/>
    <s v="PK"/>
    <n v="0"/>
    <n v="0"/>
    <n v="0"/>
    <n v="0"/>
    <n v="150"/>
    <n v="150"/>
    <n v="0"/>
    <n v="0"/>
    <n v="0"/>
    <n v="0"/>
  </r>
  <r>
    <s v="X3"/>
    <s v="08"/>
    <s v="087"/>
    <s v="08S"/>
    <s v="41 - Printing"/>
    <d v="2024-10-08T00:00:00"/>
    <s v="IITEE"/>
    <s v="IIT087000204"/>
    <n v="1000"/>
    <s v="Closed"/>
    <d v="2024-10-15T00:00:00"/>
    <s v="889320"/>
    <s v="IIT EXPENSE TO CO-ACCOUNTING SERVIC"/>
    <s v="TR.9320.24001"/>
    <x v="6"/>
    <x v="5"/>
    <s v="BX"/>
    <n v="0"/>
    <n v="0"/>
    <n v="0"/>
    <n v="0"/>
    <n v="4"/>
    <n v="4"/>
    <n v="0"/>
    <n v="0"/>
    <n v="0"/>
    <n v="0"/>
  </r>
  <r>
    <s v="X3"/>
    <s v="08"/>
    <s v="087"/>
    <s v="08S"/>
    <s v="41 - Printing"/>
    <d v="2024-10-08T00:00:00"/>
    <s v="IITEE"/>
    <s v="IIT087000201"/>
    <n v="1000"/>
    <s v="Closed"/>
    <d v="2024-10-18T00:00:00"/>
    <s v="881596"/>
    <s v="IIT EXPENSE TO MCSP-WAREHOUSE"/>
    <s v="TR.1596.24010"/>
    <x v="9"/>
    <x v="8"/>
    <s v="PK"/>
    <n v="0"/>
    <n v="0"/>
    <n v="0"/>
    <n v="0"/>
    <n v="8"/>
    <n v="8"/>
    <n v="0"/>
    <n v="0"/>
    <n v="0"/>
    <n v="0"/>
  </r>
  <r>
    <s v="X3"/>
    <s v="08"/>
    <s v="087"/>
    <s v="08S"/>
    <s v="41 - Printing"/>
    <d v="2024-10-08T00:00:00"/>
    <s v="IITEE"/>
    <s v="IIT087000201"/>
    <n v="2000"/>
    <s v="Closed"/>
    <d v="2024-10-18T00:00:00"/>
    <s v="881596"/>
    <s v="IIT EXPENSE TO MCSP-WAREHOUSE"/>
    <s v="TR.1596.24010"/>
    <x v="10"/>
    <x v="9"/>
    <s v="PK"/>
    <n v="0"/>
    <n v="0"/>
    <n v="0"/>
    <n v="0"/>
    <n v="8"/>
    <n v="8"/>
    <n v="0"/>
    <n v="0"/>
    <n v="0"/>
    <n v="0"/>
  </r>
  <r>
    <s v="X3"/>
    <s v="08"/>
    <s v="087"/>
    <s v="08S"/>
    <s v="41 - Printing"/>
    <d v="2024-10-01T00:00:00"/>
    <s v="IITEE"/>
    <s v="IIT087000192"/>
    <n v="1000"/>
    <s v="Closed"/>
    <d v="2024-10-18T00:00:00"/>
    <s v="883276"/>
    <s v="IIT EXPENSE TO CMF-FACILITIES MAINT"/>
    <s v="TR.3276.24009"/>
    <x v="1"/>
    <x v="1"/>
    <s v="EA"/>
    <n v="0"/>
    <n v="0"/>
    <n v="0"/>
    <n v="0"/>
    <n v="45"/>
    <n v="45"/>
    <n v="0"/>
    <n v="0"/>
    <n v="0"/>
    <n v="0"/>
  </r>
  <r>
    <s v="X3"/>
    <s v="08"/>
    <s v="087"/>
    <s v="08S"/>
    <s v="41 - Printing"/>
    <d v="2024-09-30T00:00:00"/>
    <s v="IITRS"/>
    <s v="IIT087000187"/>
    <n v="1000"/>
    <s v="Closed"/>
    <d v="2024-10-11T00:00:00"/>
    <s v="850461"/>
    <s v="IIT RESUPPLY TO RJD-LAUNDRY"/>
    <s v="TR.0461.24001"/>
    <x v="7"/>
    <x v="6"/>
    <s v="RM"/>
    <n v="0"/>
    <n v="0"/>
    <n v="0"/>
    <n v="0"/>
    <n v="20"/>
    <n v="20"/>
    <n v="0"/>
    <n v="0"/>
    <n v="0"/>
    <n v="0"/>
  </r>
  <r>
    <s v="X3"/>
    <s v="08"/>
    <s v="087"/>
    <s v="08S"/>
    <s v="41 - Printing"/>
    <d v="2024-09-27T00:00:00"/>
    <s v="IITEE"/>
    <s v="IIT087000173"/>
    <n v="1000"/>
    <s v="Closed"/>
    <d v="2024-10-15T00:00:00"/>
    <s v="880887"/>
    <s v="IIT EXPENSE TO FOL-CTE IRONWORKER"/>
    <s v="TR.0887.24000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25T00:00:00"/>
    <s v="IITEE"/>
    <s v="IIT087000126"/>
    <n v="1000"/>
    <s v="Closed"/>
    <d v="2024-10-10T00:00:00"/>
    <s v="889421"/>
    <s v="IIT EXPENSE TO CO-SALES BRANCH"/>
    <s v="TR.9421.24027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25T00:00:00"/>
    <s v="IITEE"/>
    <s v="IIT087000125"/>
    <n v="1000"/>
    <s v="Closed"/>
    <d v="2024-10-10T00:00:00"/>
    <s v="889281"/>
    <s v="IIT EXPENSE TO CO-JOINT VENTURE"/>
    <s v="TR.9281.24000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17T00:00:00"/>
    <s v="IITEE"/>
    <s v="IIT087000068"/>
    <n v="1000"/>
    <s v="Closed"/>
    <d v="2024-09-26T00:00:00"/>
    <s v="880332"/>
    <s v="IIT EXPENSE TO CMC-FABRIC"/>
    <s v="TR.0332.24005"/>
    <x v="40"/>
    <x v="2"/>
    <s v="EA"/>
    <n v="0"/>
    <n v="0"/>
    <n v="0"/>
    <n v="0"/>
    <n v="216"/>
    <n v="216"/>
    <n v="0"/>
    <n v="0"/>
    <n v="0"/>
    <n v="0"/>
  </r>
  <r>
    <s v="X3"/>
    <s v="08"/>
    <s v="087"/>
    <s v="08S"/>
    <s v="41 - Printing"/>
    <d v="2024-09-17T00:00:00"/>
    <s v="IITEE"/>
    <s v="IIT087000060"/>
    <n v="1000"/>
    <s v="Closed"/>
    <d v="2024-09-26T00:00:00"/>
    <s v="881232"/>
    <s v="IIT EXPENSE TO CCI-FABRIC"/>
    <s v="TR.1232.24071"/>
    <x v="40"/>
    <x v="2"/>
    <s v="EA"/>
    <n v="0"/>
    <n v="0"/>
    <n v="0"/>
    <n v="0"/>
    <n v="9"/>
    <n v="9"/>
    <n v="0"/>
    <n v="0"/>
    <n v="0"/>
    <n v="0"/>
  </r>
  <r>
    <s v="X3"/>
    <s v="08"/>
    <s v="087"/>
    <s v="08S"/>
    <s v="41 - Printing"/>
    <d v="2024-09-16T00:00:00"/>
    <s v="IITEE"/>
    <s v="IIT087000054"/>
    <n v="1000"/>
    <s v="Closed"/>
    <d v="2024-11-04T00:00:00"/>
    <s v="880532"/>
    <s v="IIT EXPENSE TO CTF-FABRIC"/>
    <s v="TR.0521.24004"/>
    <x v="13"/>
    <x v="12"/>
    <s v="PK"/>
    <n v="0"/>
    <n v="0"/>
    <n v="0"/>
    <n v="0"/>
    <n v="50"/>
    <n v="50"/>
    <n v="0"/>
    <n v="0"/>
    <n v="0"/>
    <n v="0"/>
  </r>
  <r>
    <s v="X3"/>
    <s v="08"/>
    <s v="087"/>
    <s v="08S"/>
    <s v="41 - Printing"/>
    <d v="2024-09-16T00:00:00"/>
    <s v="IITEE"/>
    <s v="IIT087000054"/>
    <n v="2000"/>
    <s v="Closed"/>
    <d v="2024-12-12T00:00:00"/>
    <s v="880532"/>
    <s v="IIT EXPENSE TO CTF-FABRIC"/>
    <s v="TR.0521.24004"/>
    <x v="12"/>
    <x v="11"/>
    <s v="PK"/>
    <n v="0"/>
    <n v="0"/>
    <n v="0"/>
    <n v="0"/>
    <n v="50"/>
    <n v="50"/>
    <n v="0"/>
    <n v="0"/>
    <n v="0"/>
    <n v="0"/>
  </r>
  <r>
    <s v="X3"/>
    <s v="08"/>
    <s v="087"/>
    <s v="08S"/>
    <s v="41 - Printing"/>
    <d v="2024-09-16T00:00:00"/>
    <s v="IITEE"/>
    <s v="IIT087000054"/>
    <n v="3000"/>
    <s v="Closed"/>
    <d v="2024-11-04T00:00:00"/>
    <s v="880532"/>
    <s v="IIT EXPENSE TO CTF-FABRIC"/>
    <s v="TR.0521.24004"/>
    <x v="41"/>
    <x v="39"/>
    <s v="PK"/>
    <n v="0"/>
    <n v="0"/>
    <n v="0"/>
    <n v="0"/>
    <n v="40"/>
    <n v="40"/>
    <n v="0"/>
    <n v="0"/>
    <n v="0"/>
    <n v="0"/>
  </r>
  <r>
    <s v="X3"/>
    <s v="08"/>
    <s v="087"/>
    <s v="08S"/>
    <s v="41 - Printing"/>
    <d v="2024-09-16T00:00:00"/>
    <s v="IITEE"/>
    <s v="IIT087000054"/>
    <n v="4000"/>
    <s v="Closed"/>
    <d v="2024-11-04T00:00:00"/>
    <s v="880532"/>
    <s v="IIT EXPENSE TO CTF-FABRIC"/>
    <s v="TR.0521.24004"/>
    <x v="42"/>
    <x v="40"/>
    <s v="PK"/>
    <n v="0"/>
    <n v="0"/>
    <n v="0"/>
    <n v="0"/>
    <n v="40"/>
    <n v="40"/>
    <n v="0"/>
    <n v="0"/>
    <n v="0"/>
    <n v="0"/>
  </r>
  <r>
    <s v="X3"/>
    <s v="08"/>
    <s v="087"/>
    <s v="08S"/>
    <s v="41 - Printing"/>
    <d v="2024-09-16T00:00:00"/>
    <s v="IITEE"/>
    <s v="IIT087000054"/>
    <n v="5000"/>
    <s v="Closed"/>
    <d v="2024-11-04T00:00:00"/>
    <s v="880532"/>
    <s v="IIT EXPENSE TO CTF-FABRIC"/>
    <s v="TR.0521.24004"/>
    <x v="43"/>
    <x v="41"/>
    <s v="EA"/>
    <n v="0"/>
    <n v="0"/>
    <n v="0"/>
    <n v="0"/>
    <n v="40"/>
    <n v="40"/>
    <n v="0"/>
    <n v="0"/>
    <n v="0"/>
    <n v="0"/>
  </r>
  <r>
    <s v="X3"/>
    <s v="08"/>
    <s v="087"/>
    <s v="08S"/>
    <s v="41 - Printing"/>
    <d v="2024-09-16T00:00:00"/>
    <s v="IITEE"/>
    <s v="IIT087000054"/>
    <n v="6000"/>
    <s v="Closed"/>
    <d v="2025-01-09T00:00:00"/>
    <s v="880532"/>
    <s v="IIT EXPENSE TO CTF-FABRIC"/>
    <s v="TR.0521.24004"/>
    <x v="1"/>
    <x v="1"/>
    <s v="EA"/>
    <n v="0"/>
    <n v="0"/>
    <n v="0"/>
    <n v="0"/>
    <n v="4001"/>
    <n v="4001"/>
    <n v="0"/>
    <n v="0"/>
    <n v="0"/>
    <n v="0"/>
  </r>
  <r>
    <s v="X3"/>
    <s v="08"/>
    <s v="087"/>
    <s v="08S"/>
    <s v="41 - Printing"/>
    <d v="2024-09-12T00:00:00"/>
    <s v="IITEE"/>
    <s v="IIT087000051"/>
    <n v="1000"/>
    <s v="Closed"/>
    <d v="2024-09-19T00:00:00"/>
    <s v="880886"/>
    <s v="IIT EXPPENSE TO FOL-CTEPR"/>
    <s v="TR.0886.23004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10T00:00:00"/>
    <s v="IITEE"/>
    <s v="IIT087000047"/>
    <n v="1000"/>
    <s v="Closed"/>
    <d v="2024-09-13T00:00:00"/>
    <s v="889411"/>
    <s v="IIT EXPENSE TO CO-MARKETING SERVICE"/>
    <s v="TR.9411.23112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10T00:00:00"/>
    <s v="IITEE"/>
    <s v="IIT087000046"/>
    <n v="1000"/>
    <s v="Closed"/>
    <d v="2024-09-13T00:00:00"/>
    <s v="889411"/>
    <s v="IIT EXPENSE TO CO-MARKETING SERVICE"/>
    <s v="TR.9411.23110"/>
    <x v="0"/>
    <x v="0"/>
    <s v="BX"/>
    <n v="0"/>
    <n v="0"/>
    <n v="0"/>
    <n v="0"/>
    <n v="100"/>
    <n v="100"/>
    <n v="0"/>
    <n v="0"/>
    <n v="0"/>
    <n v="0"/>
  </r>
  <r>
    <s v="X3"/>
    <s v="08"/>
    <s v="087"/>
    <s v="08S"/>
    <s v="41 - Printing"/>
    <d v="2024-09-10T00:00:00"/>
    <s v="IITEE"/>
    <s v="IIT087000044"/>
    <n v="1000"/>
    <s v="Closed"/>
    <d v="2024-09-19T00:00:00"/>
    <s v="889640"/>
    <s v="IIT EXPENSE TO CO-STAFF DEVELOPMENT"/>
    <s v="TR.9640.23113"/>
    <x v="1"/>
    <x v="1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09-10T00:00:00"/>
    <s v="IITEE"/>
    <s v="IIT087000044"/>
    <n v="2000"/>
    <s v="Closed"/>
    <d v="2024-09-19T00:00:00"/>
    <s v="889640"/>
    <s v="IIT EXPENSE TO CO-STAFF DEVELOPMENT"/>
    <s v="TR.9640.23113"/>
    <x v="1"/>
    <x v="1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09-10T00:00:00"/>
    <s v="IITEE"/>
    <s v="IIT087000044"/>
    <n v="3000"/>
    <s v="Closed"/>
    <d v="2024-09-19T00:00:00"/>
    <s v="889640"/>
    <s v="IIT EXPENSE TO CO-STAFF DEVELOPMENT"/>
    <s v="TR.9640.23113"/>
    <x v="1"/>
    <x v="1"/>
    <s v="EA"/>
    <n v="0"/>
    <n v="0"/>
    <n v="0"/>
    <n v="0"/>
    <n v="25"/>
    <n v="25"/>
    <n v="0"/>
    <n v="0"/>
    <n v="0"/>
    <n v="0"/>
  </r>
  <r>
    <s v="X3"/>
    <s v="08"/>
    <s v="087"/>
    <s v="08S"/>
    <s v="41 - Printing"/>
    <d v="2024-09-10T00:00:00"/>
    <s v="IITEE"/>
    <s v="IIT087000042"/>
    <n v="1000"/>
    <s v="Closed"/>
    <d v="2024-09-13T00:00:00"/>
    <s v="889421"/>
    <s v="IIT EXPENSE TO CO-SALES BRANCH"/>
    <s v="TR.9421.23108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10T00:00:00"/>
    <s v="IITEE"/>
    <s v="IIT087000041"/>
    <n v="1000"/>
    <s v="Closed"/>
    <d v="2024-09-13T00:00:00"/>
    <s v="889101"/>
    <s v="IIT EXPENSE TO CO-EXEC MNGT/ADMIN"/>
    <s v="TR.9101.23097"/>
    <x v="0"/>
    <x v="0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9-10T00:00:00"/>
    <s v="IITEE"/>
    <s v="IIT087000040"/>
    <n v="1000"/>
    <s v="Closed"/>
    <d v="2024-09-19T00:00:00"/>
    <s v="889281"/>
    <s v="IIT EXPENSE TO CO-JOINT VENTURE"/>
    <s v="TR.9281.23087"/>
    <x v="1"/>
    <x v="1"/>
    <s v="EA"/>
    <n v="0"/>
    <n v="0"/>
    <n v="0"/>
    <n v="0"/>
    <n v="1000"/>
    <n v="1000"/>
    <n v="0"/>
    <n v="0"/>
    <n v="0"/>
    <n v="0"/>
  </r>
  <r>
    <s v="X3"/>
    <s v="08"/>
    <s v="087"/>
    <s v="08S"/>
    <s v="41 - Printing"/>
    <d v="2024-08-27T00:00:00"/>
    <s v="IITEE"/>
    <s v="IIT087000030"/>
    <n v="1000"/>
    <s v="Closed"/>
    <d v="2024-09-10T00:00:00"/>
    <s v="889401"/>
    <s v="IIT EXPENSE TO CO-MARKETING ADMINIS"/>
    <s v="TR.9401.24001"/>
    <x v="4"/>
    <x v="3"/>
    <s v="BX"/>
    <n v="0"/>
    <n v="0"/>
    <n v="0"/>
    <n v="0"/>
    <n v="2"/>
    <n v="2"/>
    <n v="0"/>
    <n v="0"/>
    <n v="0"/>
    <n v="0"/>
  </r>
  <r>
    <s v="X3"/>
    <s v="08"/>
    <s v="087"/>
    <s v="08S"/>
    <s v="41 - Printing"/>
    <d v="2024-08-26T00:00:00"/>
    <s v="IITEE"/>
    <s v="IIT087000028"/>
    <n v="1000"/>
    <s v="Closed"/>
    <d v="2024-09-10T00:00:00"/>
    <s v="884297"/>
    <s v="IIT EXPENSE TO OTDC"/>
    <s v="TR.4297.24001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8-26T00:00:00"/>
    <s v="IITEE"/>
    <s v="IIT087000027"/>
    <n v="1000"/>
    <s v="Closed"/>
    <d v="2024-09-10T00:00:00"/>
    <s v="880883"/>
    <s v="IIT EXPENSE TO FOLSOM-CTE CARPENTRY"/>
    <s v="TR.0883.24000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8-23T00:00:00"/>
    <s v="IITEE"/>
    <s v="IIT087000026"/>
    <n v="1000"/>
    <s v="Closed"/>
    <d v="2024-09-04T00:00:00"/>
    <s v="889270"/>
    <s v="IIT EXPENSE TO CO-CAREER TECH EDU M"/>
    <s v="TR.9270.24024"/>
    <x v="1"/>
    <x v="1"/>
    <s v="EA"/>
    <n v="0"/>
    <n v="0"/>
    <n v="0"/>
    <n v="0"/>
    <n v="300"/>
    <n v="300"/>
    <n v="0"/>
    <n v="0"/>
    <n v="0"/>
    <n v="0"/>
  </r>
  <r>
    <s v="X3"/>
    <s v="08"/>
    <s v="087"/>
    <s v="08S"/>
    <s v="41 - Printing"/>
    <d v="2024-08-23T00:00:00"/>
    <s v="IITEE"/>
    <s v="IIT087000021"/>
    <n v="1000"/>
    <s v="Closed"/>
    <d v="2024-09-04T00:00:00"/>
    <s v="889421"/>
    <s v="IIT EXPENSE TO CO-SALES BRANCH"/>
    <s v="TR.9421.240000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8-23T00:00:00"/>
    <s v="IITEE"/>
    <s v="IIT087000020"/>
    <n v="1000"/>
    <s v="Closed"/>
    <d v="2024-09-04T00:00:00"/>
    <s v="880197"/>
    <s v="IIT EXPENSE TO OTD -DISTRIBUTION"/>
    <s v="TR.0197.24001"/>
    <x v="8"/>
    <x v="7"/>
    <s v="BX"/>
    <n v="0"/>
    <n v="0"/>
    <n v="0"/>
    <n v="0"/>
    <n v="1"/>
    <n v="1"/>
    <n v="0"/>
    <n v="0"/>
    <n v="0"/>
    <n v="0"/>
  </r>
  <r>
    <s v="X3"/>
    <s v="08"/>
    <s v="087"/>
    <s v="08S"/>
    <s v="41 - Printing"/>
    <d v="2024-08-22T00:00:00"/>
    <s v="IITEE"/>
    <s v="IIT087000008"/>
    <n v="1000"/>
    <s v="Closed"/>
    <d v="2024-09-04T00:00:00"/>
    <s v="889261"/>
    <s v="IIT EXPENSE TO CO-INMATE EMP PROGRA"/>
    <s v="TR.9261.24003"/>
    <x v="20"/>
    <x v="19"/>
    <s v="BK"/>
    <n v="0"/>
    <n v="0"/>
    <n v="0"/>
    <n v="0"/>
    <n v="100"/>
    <n v="100"/>
    <n v="0"/>
    <n v="0"/>
    <n v="0"/>
    <n v="0"/>
  </r>
  <r>
    <s v="X3"/>
    <s v="08"/>
    <s v="087"/>
    <s v="08S"/>
    <s v="41 - Printing"/>
    <d v="2024-08-22T00:00:00"/>
    <s v="IITEE"/>
    <s v="IIT087000007"/>
    <n v="1000"/>
    <s v="Closed"/>
    <d v="2024-09-13T00:00:00"/>
    <s v="880213"/>
    <s v="IIT EXPENSE TO CIM-BEV PKG"/>
    <s v="TR.0213.24001"/>
    <x v="7"/>
    <x v="6"/>
    <s v="RM"/>
    <n v="0"/>
    <n v="0"/>
    <n v="0"/>
    <n v="0"/>
    <n v="16"/>
    <n v="16"/>
    <n v="0"/>
    <n v="0"/>
    <n v="0"/>
    <n v="0"/>
  </r>
  <r>
    <s v="X3"/>
    <s v="08"/>
    <s v="087"/>
    <s v="08S"/>
    <s v="41 - Printing"/>
    <d v="2024-08-21T00:00:00"/>
    <s v="IITEE"/>
    <s v="IIT087000006"/>
    <n v="1000"/>
    <s v="Closed"/>
    <d v="2024-09-04T00:00:00"/>
    <s v="880411"/>
    <s v="IIT EXPENSE TO RJD-BAKERY"/>
    <s v="TR.0411.24002"/>
    <x v="7"/>
    <x v="6"/>
    <s v="RM"/>
    <n v="0"/>
    <n v="0"/>
    <n v="0"/>
    <n v="0"/>
    <n v="100"/>
    <n v="100"/>
    <n v="0"/>
    <n v="0"/>
    <n v="0"/>
    <n v="0"/>
  </r>
  <r>
    <s v="X3"/>
    <s v="08"/>
    <s v="087"/>
    <s v="08S"/>
    <s v="41 - Printing"/>
    <d v="2024-08-07T00:00:00"/>
    <s v="IITEE"/>
    <s v="IIT087000002"/>
    <n v="1000"/>
    <s v="Closed"/>
    <d v="2024-08-07T00:00:00"/>
    <s v="883276"/>
    <s v="IIT EXPENSE TO CMF-FACILITIES MAINT"/>
    <s v=""/>
    <x v="1"/>
    <x v="1"/>
    <s v="EA"/>
    <n v="4.4800000000000004"/>
    <n v="0"/>
    <n v="0"/>
    <n v="0"/>
    <n v="50"/>
    <n v="50"/>
    <n v="0"/>
    <n v="224.00000000000003"/>
    <n v="224.00000000000003"/>
    <n v="0"/>
  </r>
  <r>
    <s v="X3"/>
    <s v="08"/>
    <s v="087"/>
    <s v="08S"/>
    <s v="41 - Printing"/>
    <d v="2024-08-07T00:00:00"/>
    <s v="IITEE"/>
    <s v="IIT087000002"/>
    <n v="2000"/>
    <s v="Closed"/>
    <d v="2024-08-07T00:00:00"/>
    <s v="883276"/>
    <s v="IIT EXPENSE TO CMF-FACILITIES MAINT"/>
    <s v=""/>
    <x v="1"/>
    <x v="1"/>
    <s v="EA"/>
    <n v="12.32"/>
    <n v="0"/>
    <n v="0"/>
    <n v="0"/>
    <n v="50"/>
    <n v="50"/>
    <n v="0"/>
    <n v="616"/>
    <n v="616"/>
    <n v="0"/>
  </r>
  <r>
    <s v="ERPLX"/>
    <s v="08"/>
    <s v="08S"/>
    <s v="08S"/>
    <s v="41 - Printing"/>
    <d v="2024-05-14T00:00:00"/>
    <m/>
    <s v="517300"/>
    <n v="1"/>
    <s v="Closed"/>
    <d v="2024-05-28T00:00:00"/>
    <s v="880875"/>
    <s v="IIT EXPENSE TO CONSTRUCTION SVCES E"/>
    <s v="TR087523001"/>
    <x v="4"/>
    <x v="3"/>
    <s v="BX"/>
    <n v="0"/>
    <m/>
    <m/>
    <m/>
    <n v="2"/>
    <n v="2"/>
    <n v="0"/>
    <n v="0"/>
    <n v="0"/>
    <n v="0"/>
  </r>
  <r>
    <s v="ERPLX"/>
    <s v="08"/>
    <s v="08S"/>
    <s v="08S"/>
    <s v="41 - Printing"/>
    <d v="2024-05-07T00:00:00"/>
    <m/>
    <s v="516588"/>
    <n v="1"/>
    <s v="Closed"/>
    <d v="2024-05-29T00:00:00"/>
    <s v="889210"/>
    <s v="IIT EXPENSE TO CO-FACILITIES MAINTE"/>
    <s v="TR921023090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5-06T00:00:00"/>
    <m/>
    <s v="516583"/>
    <n v="1"/>
    <s v="Closed"/>
    <d v="2024-05-09T00:00:00"/>
    <s v="883276"/>
    <s v="IIT EXPENSE TO CMF-FACILITIES MAINT"/>
    <s v="TR327623010"/>
    <x v="1"/>
    <x v="1"/>
    <s v="EA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2"/>
    <s v="Closed"/>
    <d v="2024-05-09T00:00:00"/>
    <s v="883276"/>
    <s v="IIT EXPENSE TO CMF-FACILITIES MAINT"/>
    <s v="TR327623010"/>
    <x v="1"/>
    <x v="1"/>
    <s v="EA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3"/>
    <s v="Closed"/>
    <d v="2024-05-13T00:00:00"/>
    <s v="883276"/>
    <s v="IIT EXPENSE TO CMF-FACILITIES MAINT"/>
    <s v="TR327623010"/>
    <x v="1"/>
    <x v="1"/>
    <s v="EA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4"/>
    <s v="Closed"/>
    <d v="2024-05-13T00:00:00"/>
    <s v="883276"/>
    <s v="IIT EXPENSE TO CMF-FACILITIES MAINT"/>
    <s v="TR327623010"/>
    <x v="1"/>
    <x v="1"/>
    <s v="EA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5"/>
    <s v="Closed"/>
    <d v="2024-05-09T00:00:00"/>
    <s v="883276"/>
    <s v="IIT EXPENSE TO CMF-FACILITIES MAINT"/>
    <s v="TR327623010"/>
    <x v="44"/>
    <x v="42"/>
    <s v="PK"/>
    <n v="0"/>
    <m/>
    <m/>
    <m/>
    <n v="20"/>
    <n v="20"/>
    <n v="0"/>
    <n v="0"/>
    <n v="0"/>
    <n v="0"/>
  </r>
  <r>
    <s v="ERPLX"/>
    <s v="08"/>
    <s v="08S"/>
    <s v="08S"/>
    <s v="41 - Printing"/>
    <d v="2024-05-06T00:00:00"/>
    <m/>
    <s v="516583"/>
    <n v="6"/>
    <s v="Closed"/>
    <d v="2024-05-09T00:00:00"/>
    <s v="883276"/>
    <s v="IIT EXPENSE TO CMF-FACILITIES MAINT"/>
    <s v="TR327623010"/>
    <x v="1"/>
    <x v="1"/>
    <s v="EA"/>
    <n v="0"/>
    <m/>
    <m/>
    <m/>
    <n v="40"/>
    <n v="40"/>
    <n v="0"/>
    <n v="0"/>
    <n v="0"/>
    <n v="0"/>
  </r>
  <r>
    <s v="ERPLX"/>
    <s v="08"/>
    <s v="08S"/>
    <s v="08S"/>
    <s v="41 - Printing"/>
    <d v="2024-05-06T00:00:00"/>
    <m/>
    <s v="516583"/>
    <n v="7"/>
    <s v="Closed"/>
    <d v="2024-05-09T00:00:00"/>
    <s v="883276"/>
    <s v="IIT EXPENSE TO CMF-FACILITIES MAINT"/>
    <s v="TR327623010"/>
    <x v="45"/>
    <x v="43"/>
    <s v="BK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8"/>
    <s v="Closed"/>
    <d v="2024-05-14T00:00:00"/>
    <s v="883276"/>
    <s v="IIT EXPENSE TO CMF-FACILITIES MAINT"/>
    <s v="TR327623010"/>
    <x v="1"/>
    <x v="1"/>
    <s v="EA"/>
    <n v="0"/>
    <m/>
    <m/>
    <m/>
    <n v="20"/>
    <n v="20"/>
    <n v="0"/>
    <n v="0"/>
    <n v="0"/>
    <n v="0"/>
  </r>
  <r>
    <s v="ERPLX"/>
    <s v="08"/>
    <s v="08S"/>
    <s v="08S"/>
    <s v="41 - Printing"/>
    <d v="2024-05-06T00:00:00"/>
    <m/>
    <s v="516583"/>
    <n v="9"/>
    <s v="Closed"/>
    <d v="2024-05-15T00:00:00"/>
    <s v="883276"/>
    <s v="IIT EXPENSE TO CMF-FACILITIES MAINT"/>
    <s v="TR327623010"/>
    <x v="46"/>
    <x v="44"/>
    <s v="PK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10"/>
    <s v="Closed"/>
    <d v="2024-05-15T00:00:00"/>
    <s v="883276"/>
    <s v="IIT EXPENSE TO CMF-FACILITIES MAINT"/>
    <s v="TR327623010"/>
    <x v="46"/>
    <x v="44"/>
    <s v="PK"/>
    <n v="0"/>
    <m/>
    <m/>
    <m/>
    <n v="50"/>
    <n v="50"/>
    <n v="0"/>
    <n v="0"/>
    <n v="0"/>
    <n v="0"/>
  </r>
  <r>
    <s v="ERPLX"/>
    <s v="08"/>
    <s v="08S"/>
    <s v="08S"/>
    <s v="41 - Printing"/>
    <d v="2024-05-06T00:00:00"/>
    <m/>
    <s v="516583"/>
    <n v="11"/>
    <s v="Closed"/>
    <d v="2024-05-15T00:00:00"/>
    <s v="883276"/>
    <s v="IIT EXPENSE TO CMF-FACILITIES MAINT"/>
    <s v="TR327623010"/>
    <x v="46"/>
    <x v="44"/>
    <s v="PK"/>
    <n v="0"/>
    <m/>
    <m/>
    <m/>
    <n v="50"/>
    <n v="50"/>
    <n v="0"/>
    <n v="0"/>
    <n v="0"/>
    <n v="0"/>
  </r>
  <r>
    <s v="ERPLX"/>
    <s v="08"/>
    <s v="08S"/>
    <s v="08S"/>
    <s v="41 - Printing"/>
    <d v="2024-05-03T00:00:00"/>
    <m/>
    <s v="516462"/>
    <n v="1"/>
    <s v="Closed"/>
    <d v="2024-05-23T00:00:00"/>
    <s v="889261"/>
    <s v="IIT EXPENSE TO CO-INMATE EMP PROGRA"/>
    <s v="TR926123091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4-18T00:00:00"/>
    <m/>
    <s v="515182"/>
    <n v="1"/>
    <s v="Closed"/>
    <d v="2024-05-23T00:00:00"/>
    <s v="889261"/>
    <s v="IIT EXPENSE TO CO-INMATE EMP PROGRA"/>
    <s v="TR926123086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4-18T00:00:00"/>
    <m/>
    <s v="515182"/>
    <n v="2"/>
    <s v="Closed"/>
    <d v="2024-05-23T00:00:00"/>
    <s v="889261"/>
    <s v="IIT EXPENSE TO CO-INMATE EMP PROGRA"/>
    <s v="TR926123086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4-18T00:00:00"/>
    <m/>
    <s v="515181"/>
    <n v="1"/>
    <s v="Closed"/>
    <d v="2024-05-02T00:00:00"/>
    <s v="889320"/>
    <s v="IIT EXPENSE TO CO-ACCOUNTING SERVIC"/>
    <s v="TR932023085"/>
    <x v="47"/>
    <x v="45"/>
    <s v="EA"/>
    <n v="0"/>
    <m/>
    <m/>
    <m/>
    <n v="50"/>
    <n v="50"/>
    <n v="0"/>
    <n v="0"/>
    <n v="0"/>
    <n v="0"/>
  </r>
  <r>
    <s v="ERPLX"/>
    <s v="08"/>
    <s v="08S"/>
    <s v="08S"/>
    <s v="41 - Printing"/>
    <d v="2024-04-18T00:00:00"/>
    <m/>
    <s v="515181"/>
    <n v="2"/>
    <s v="Closed"/>
    <d v="2024-05-02T00:00:00"/>
    <s v="889320"/>
    <s v="IIT EXPENSE TO CO-ACCOUNTING SERVIC"/>
    <s v="TR932023085"/>
    <x v="48"/>
    <x v="46"/>
    <s v="PK"/>
    <n v="0"/>
    <m/>
    <m/>
    <m/>
    <n v="550"/>
    <n v="550"/>
    <n v="0"/>
    <n v="0"/>
    <n v="0"/>
    <n v="0"/>
  </r>
  <r>
    <s v="ERPLX"/>
    <s v="08"/>
    <s v="08S"/>
    <s v="08S"/>
    <s v="41 - Printing"/>
    <d v="2024-04-12T00:00:00"/>
    <m/>
    <s v="514902"/>
    <n v="1"/>
    <s v="Closed"/>
    <d v="2024-05-29T00:00:00"/>
    <s v="889640"/>
    <s v="IIT EXPENSE TO CO-STAFF DEVELOPMENT"/>
    <s v="TR964023081"/>
    <x v="4"/>
    <x v="3"/>
    <s v="BX"/>
    <n v="25"/>
    <m/>
    <m/>
    <m/>
    <n v="1"/>
    <n v="1"/>
    <n v="0"/>
    <n v="25"/>
    <n v="25"/>
    <n v="0"/>
  </r>
  <r>
    <s v="ERPLX"/>
    <s v="08"/>
    <s v="08S"/>
    <s v="08S"/>
    <s v="41 - Printing"/>
    <d v="2024-04-11T00:00:00"/>
    <m/>
    <s v="514819"/>
    <n v="1"/>
    <s v="Closed"/>
    <d v="2024-04-16T00:00:00"/>
    <s v="889320"/>
    <s v="IIT EXPENSE TO CO-ACCOUNTING SERVIC"/>
    <s v="TR932023079"/>
    <x v="6"/>
    <x v="5"/>
    <s v="BX"/>
    <n v="0"/>
    <m/>
    <m/>
    <m/>
    <n v="4"/>
    <n v="4"/>
    <n v="0"/>
    <n v="0"/>
    <n v="0"/>
    <n v="0"/>
  </r>
  <r>
    <s v="ERPLX"/>
    <s v="08"/>
    <s v="08S"/>
    <s v="08S"/>
    <s v="41 - Printing"/>
    <d v="2024-04-05T00:00:00"/>
    <m/>
    <s v="514534"/>
    <n v="1"/>
    <s v="Closed"/>
    <d v="2024-04-11T00:00:00"/>
    <s v="881232"/>
    <s v="IIT EXPENSE TO CCI-FABRIC"/>
    <s v="TR123223233"/>
    <x v="49"/>
    <x v="47"/>
    <s v="EA"/>
    <n v="0"/>
    <m/>
    <m/>
    <m/>
    <n v="2"/>
    <n v="2"/>
    <n v="0"/>
    <n v="0"/>
    <n v="0"/>
    <n v="0"/>
  </r>
  <r>
    <s v="ERPLX"/>
    <s v="08"/>
    <s v="08S"/>
    <s v="08S"/>
    <s v="41 - Printing"/>
    <d v="2024-04-05T00:00:00"/>
    <m/>
    <s v="514534"/>
    <n v="2"/>
    <s v="Closed"/>
    <d v="2024-04-11T00:00:00"/>
    <s v="881232"/>
    <s v="IIT EXPENSE TO CCI-FABRIC"/>
    <s v="TR123223233"/>
    <x v="50"/>
    <x v="48"/>
    <s v="EA"/>
    <n v="0"/>
    <m/>
    <m/>
    <m/>
    <n v="2"/>
    <n v="2"/>
    <n v="0"/>
    <n v="0"/>
    <n v="0"/>
    <n v="0"/>
  </r>
  <r>
    <s v="ERPLX"/>
    <s v="08"/>
    <s v="08S"/>
    <s v="08S"/>
    <s v="41 - Printing"/>
    <d v="2024-04-05T00:00:00"/>
    <m/>
    <s v="514534"/>
    <n v="3"/>
    <s v="Closed"/>
    <d v="2024-04-11T00:00:00"/>
    <s v="881232"/>
    <s v="IIT EXPENSE TO CCI-FABRIC"/>
    <s v="TR123223233"/>
    <x v="51"/>
    <x v="49"/>
    <s v="EA"/>
    <n v="0"/>
    <m/>
    <m/>
    <m/>
    <n v="2"/>
    <n v="2"/>
    <n v="0"/>
    <n v="0"/>
    <n v="0"/>
    <n v="0"/>
  </r>
  <r>
    <s v="ERPLX"/>
    <s v="08"/>
    <s v="08S"/>
    <s v="08S"/>
    <s v="41 - Printing"/>
    <d v="2024-03-26T00:00:00"/>
    <m/>
    <s v="514099"/>
    <n v="1"/>
    <s v="Closed"/>
    <d v="2024-04-11T00:00:00"/>
    <s v="889201"/>
    <s v="IIT EXPENSE TO CO-OPS MNGT/ADMIN"/>
    <s v="TR920123074"/>
    <x v="0"/>
    <x v="0"/>
    <s v="BX"/>
    <n v="0"/>
    <m/>
    <m/>
    <m/>
    <n v="1"/>
    <n v="1"/>
    <n v="0"/>
    <n v="0"/>
    <n v="0"/>
    <n v="0"/>
  </r>
  <r>
    <s v="ERPLX"/>
    <s v="08"/>
    <s v="08S"/>
    <s v="08S"/>
    <s v="41 - Printing"/>
    <d v="2024-03-26T00:00:00"/>
    <m/>
    <s v="514099"/>
    <n v="2"/>
    <s v="Closed"/>
    <d v="2024-04-11T00:00:00"/>
    <s v="889201"/>
    <s v="IIT EXPENSE TO CO-OPS MNGT/ADMIN"/>
    <s v="TR920123074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3-21T00:00:00"/>
    <m/>
    <s v="513972"/>
    <n v="1"/>
    <s v="Closed"/>
    <d v="2024-03-28T00:00:00"/>
    <s v="880436"/>
    <s v="IIT EXPENSE TO RJD-SHOES"/>
    <s v="TR043623003"/>
    <x v="1"/>
    <x v="1"/>
    <s v="EA"/>
    <n v="0"/>
    <m/>
    <m/>
    <m/>
    <n v="5000"/>
    <n v="5000"/>
    <n v="0"/>
    <n v="0"/>
    <n v="0"/>
    <n v="0"/>
  </r>
  <r>
    <s v="ERPLX"/>
    <s v="08"/>
    <s v="08S"/>
    <s v="08S"/>
    <s v="41 - Printing"/>
    <d v="2024-03-21T00:00:00"/>
    <m/>
    <s v="513972"/>
    <n v="2"/>
    <s v="Closed"/>
    <d v="2024-03-28T00:00:00"/>
    <s v="880436"/>
    <s v="IIT EXPENSE TO RJD-SHOES"/>
    <s v="TR043623003"/>
    <x v="1"/>
    <x v="1"/>
    <s v="EA"/>
    <n v="0"/>
    <m/>
    <m/>
    <m/>
    <n v="5000"/>
    <n v="5000"/>
    <n v="0"/>
    <n v="0"/>
    <n v="0"/>
    <n v="0"/>
  </r>
  <r>
    <s v="ERPLX"/>
    <s v="08"/>
    <s v="08S"/>
    <s v="08S"/>
    <s v="41 - Printing"/>
    <d v="2024-03-21T00:00:00"/>
    <m/>
    <s v="513972"/>
    <n v="3"/>
    <s v="Closed"/>
    <d v="2024-03-28T00:00:00"/>
    <s v="880436"/>
    <s v="IIT EXPENSE TO RJD-SHOES"/>
    <s v="TR043623003"/>
    <x v="1"/>
    <x v="1"/>
    <s v="EA"/>
    <n v="0"/>
    <m/>
    <m/>
    <m/>
    <n v="5000"/>
    <n v="5000"/>
    <n v="0"/>
    <n v="0"/>
    <n v="0"/>
    <n v="0"/>
  </r>
  <r>
    <s v="ERPLX"/>
    <s v="08"/>
    <s v="08S"/>
    <s v="08S"/>
    <s v="41 - Printing"/>
    <d v="2024-03-21T00:00:00"/>
    <m/>
    <s v="513972"/>
    <n v="4"/>
    <s v="Closed"/>
    <d v="2024-03-28T00:00:00"/>
    <s v="880436"/>
    <s v="IIT EXPENSE TO RJD-SHOES"/>
    <s v="TR043623003"/>
    <x v="1"/>
    <x v="1"/>
    <s v="EA"/>
    <n v="0"/>
    <m/>
    <m/>
    <m/>
    <n v="500"/>
    <n v="500"/>
    <n v="0"/>
    <n v="0"/>
    <n v="0"/>
    <n v="0"/>
  </r>
  <r>
    <s v="ERPLX"/>
    <s v="08"/>
    <s v="08S"/>
    <s v="08S"/>
    <s v="41 - Printing"/>
    <d v="2024-03-18T00:00:00"/>
    <m/>
    <s v="513631"/>
    <n v="1"/>
    <s v="Closed"/>
    <d v="2024-03-26T00:00:00"/>
    <s v="880331"/>
    <s v="IIT EXPENSE TO CMC-KNITTING"/>
    <s v="TR033123015"/>
    <x v="52"/>
    <x v="50"/>
    <s v="PK"/>
    <n v="0"/>
    <m/>
    <m/>
    <m/>
    <n v="2"/>
    <n v="2"/>
    <n v="0"/>
    <n v="0"/>
    <n v="0"/>
    <n v="0"/>
  </r>
  <r>
    <s v="ERPLX"/>
    <s v="08"/>
    <s v="08S"/>
    <s v="08S"/>
    <s v="41 - Printing"/>
    <d v="2024-03-12T00:00:00"/>
    <m/>
    <s v="513033"/>
    <n v="1"/>
    <s v="Closed"/>
    <d v="2024-03-20T00:00:00"/>
    <s v="881032"/>
    <s v="IIT EXPENSE TO CIW-FABRIC"/>
    <s v="TR103223007"/>
    <x v="53"/>
    <x v="51"/>
    <s v="PK"/>
    <n v="0"/>
    <m/>
    <m/>
    <m/>
    <n v="10"/>
    <n v="10"/>
    <n v="0"/>
    <n v="0"/>
    <n v="0"/>
    <n v="0"/>
  </r>
  <r>
    <s v="ERPLX"/>
    <s v="08"/>
    <s v="08S"/>
    <s v="08S"/>
    <s v="41 - Printing"/>
    <d v="2024-03-04T00:00:00"/>
    <m/>
    <s v="512566"/>
    <n v="1"/>
    <s v="Closed"/>
    <d v="2024-03-06T00:00:00"/>
    <s v="880591"/>
    <s v="IIT EXPENSE TO CTF-ADMIN"/>
    <s v="TR059123001"/>
    <x v="54"/>
    <x v="52"/>
    <s v="EA"/>
    <n v="0"/>
    <m/>
    <m/>
    <m/>
    <n v="20"/>
    <n v="20"/>
    <n v="0"/>
    <n v="0"/>
    <n v="0"/>
    <n v="0"/>
  </r>
  <r>
    <s v="ERPLX"/>
    <s v="08"/>
    <s v="08S"/>
    <s v="08S"/>
    <s v="41 - Printing"/>
    <d v="2024-03-04T00:00:00"/>
    <m/>
    <s v="512566"/>
    <n v="2"/>
    <s v="Closed"/>
    <d v="2024-03-06T00:00:00"/>
    <s v="880591"/>
    <s v="IIT EXPENSE TO CTF-ADMIN"/>
    <s v="TR059123001"/>
    <x v="55"/>
    <x v="53"/>
    <s v="EA"/>
    <n v="0"/>
    <m/>
    <m/>
    <m/>
    <n v="30"/>
    <n v="30"/>
    <n v="0"/>
    <n v="0"/>
    <n v="0"/>
    <n v="0"/>
  </r>
  <r>
    <s v="ERPLX"/>
    <s v="08"/>
    <s v="08S"/>
    <s v="08S"/>
    <s v="41 - Printing"/>
    <d v="2024-03-04T00:00:00"/>
    <m/>
    <s v="512565"/>
    <n v="1"/>
    <s v="Closed"/>
    <d v="2024-05-28T00:00:00"/>
    <s v="889201"/>
    <s v="IIT EXPENSE TO CO-OPS MNGT/ADMIN"/>
    <s v="TR920123067"/>
    <x v="0"/>
    <x v="0"/>
    <s v="BX"/>
    <n v="0"/>
    <m/>
    <m/>
    <m/>
    <n v="1"/>
    <n v="1"/>
    <n v="0"/>
    <n v="0"/>
    <n v="0"/>
    <n v="0"/>
  </r>
  <r>
    <s v="ERPLX"/>
    <s v="08"/>
    <s v="08S"/>
    <s v="08S"/>
    <s v="41 - Printing"/>
    <d v="2024-02-16T00:00:00"/>
    <m/>
    <s v="511985"/>
    <n v="1"/>
    <s v="Closed"/>
    <d v="2024-03-04T00:00:00"/>
    <s v="881532"/>
    <s v="IIT EXPENSE TO MCSP-FABRIC"/>
    <s v="TR153223061"/>
    <x v="52"/>
    <x v="50"/>
    <s v="PK"/>
    <n v="0"/>
    <m/>
    <m/>
    <m/>
    <n v="80"/>
    <n v="80"/>
    <n v="0"/>
    <n v="0"/>
    <n v="0"/>
    <n v="0"/>
  </r>
  <r>
    <s v="ERPLX"/>
    <s v="08"/>
    <s v="08S"/>
    <s v="08S"/>
    <s v="41 - Printing"/>
    <d v="2024-02-15T00:00:00"/>
    <m/>
    <s v="511911"/>
    <n v="1"/>
    <s v="Closed"/>
    <d v="2024-03-04T00:00:00"/>
    <s v="881361"/>
    <s v="IIT EXPENSE TO SOL-LAUNDRY"/>
    <s v="TR136123004"/>
    <x v="7"/>
    <x v="6"/>
    <s v="RM"/>
    <n v="0"/>
    <m/>
    <m/>
    <m/>
    <n v="100"/>
    <n v="100"/>
    <n v="0"/>
    <n v="0"/>
    <n v="0"/>
    <n v="0"/>
  </r>
  <r>
    <s v="ERPLX"/>
    <s v="08"/>
    <s v="08S"/>
    <s v="08S"/>
    <s v="41 - Printing"/>
    <d v="2024-02-15T00:00:00"/>
    <m/>
    <s v="511852"/>
    <n v="1"/>
    <s v="Closed"/>
    <d v="2024-03-05T00:00:00"/>
    <s v="880197"/>
    <s v="IIT EXPENSE TO OTD -DISTRIBUTION"/>
    <s v="TR019723010"/>
    <x v="56"/>
    <x v="54"/>
    <s v="BX"/>
    <n v="35"/>
    <m/>
    <m/>
    <m/>
    <n v="1"/>
    <n v="1"/>
    <n v="0"/>
    <n v="35"/>
    <n v="35"/>
    <n v="0"/>
  </r>
  <r>
    <s v="ERPLX"/>
    <s v="08"/>
    <s v="08S"/>
    <s v="08S"/>
    <s v="41 - Printing"/>
    <d v="2024-02-14T00:00:00"/>
    <m/>
    <s v="511789"/>
    <n v="1"/>
    <s v="Closed"/>
    <d v="2024-02-27T00:00:00"/>
    <s v="889411"/>
    <s v="IIT EXPENSE TO CO-MARKETING SERVICE"/>
    <s v="SM65103346"/>
    <x v="54"/>
    <x v="52"/>
    <s v="EA"/>
    <n v="0"/>
    <m/>
    <m/>
    <m/>
    <n v="100"/>
    <n v="100"/>
    <n v="0"/>
    <n v="0"/>
    <n v="0"/>
    <n v="0"/>
  </r>
  <r>
    <s v="ERPLX"/>
    <s v="08"/>
    <s v="08S"/>
    <s v="08S"/>
    <s v="41 - Printing"/>
    <d v="2024-02-05T00:00:00"/>
    <m/>
    <s v="511401"/>
    <n v="1"/>
    <s v="Closed"/>
    <d v="2024-02-23T00:00:00"/>
    <s v="852032"/>
    <s v="IIT RESUPPLY TO SCC-FABRIC"/>
    <s v="TR203223096"/>
    <x v="7"/>
    <x v="6"/>
    <s v="RM"/>
    <n v="0"/>
    <m/>
    <m/>
    <m/>
    <n v="30"/>
    <n v="30"/>
    <n v="0"/>
    <n v="0"/>
    <n v="0"/>
    <n v="0"/>
  </r>
  <r>
    <s v="ERPLX"/>
    <s v="08"/>
    <s v="08S"/>
    <s v="08S"/>
    <s v="41 - Printing"/>
    <d v="2024-02-05T00:00:00"/>
    <m/>
    <s v="511394"/>
    <n v="1"/>
    <s v="Closed"/>
    <d v="2024-02-23T00:00:00"/>
    <s v="851361"/>
    <s v="IIT RESUPPLY TO SOL-LAUNDRY"/>
    <s v="TR136123003"/>
    <x v="7"/>
    <x v="6"/>
    <s v="RM"/>
    <n v="0"/>
    <m/>
    <m/>
    <m/>
    <n v="100"/>
    <n v="100"/>
    <n v="0"/>
    <n v="0"/>
    <n v="0"/>
    <n v="0"/>
  </r>
  <r>
    <s v="ERPLX"/>
    <s v="08"/>
    <s v="08S"/>
    <s v="08S"/>
    <s v="41 - Printing"/>
    <d v="2024-01-29T00:00:00"/>
    <m/>
    <s v="510944"/>
    <n v="1"/>
    <s v="Closed"/>
    <d v="2024-03-05T00:00:00"/>
    <s v="889261"/>
    <s v="IIT EXPENSE TO CO-INMATE EMP PROGRA"/>
    <s v="TR926123062"/>
    <x v="0"/>
    <x v="0"/>
    <s v="BX"/>
    <n v="23"/>
    <m/>
    <m/>
    <m/>
    <n v="30"/>
    <n v="30"/>
    <n v="0"/>
    <n v="690"/>
    <n v="690"/>
    <n v="0"/>
  </r>
  <r>
    <s v="ERPLX"/>
    <s v="08"/>
    <s v="08S"/>
    <s v="08S"/>
    <s v="41 - Printing"/>
    <d v="2024-01-29T00:00:00"/>
    <m/>
    <s v="510942"/>
    <n v="1"/>
    <s v="Closed"/>
    <d v="2024-02-07T00:00:00"/>
    <s v="889101"/>
    <s v="IIT EXPENSE TO CO-EXEC MNGT/ADMIN"/>
    <s v="TR.9101.23063"/>
    <x v="55"/>
    <x v="53"/>
    <s v="EA"/>
    <n v="0"/>
    <m/>
    <m/>
    <m/>
    <n v="10"/>
    <n v="10"/>
    <n v="0"/>
    <n v="0"/>
    <n v="0"/>
    <n v="0"/>
  </r>
  <r>
    <s v="ERPLX"/>
    <s v="08"/>
    <s v="08S"/>
    <s v="08S"/>
    <s v="41 - Printing"/>
    <d v="2024-01-29T00:00:00"/>
    <m/>
    <s v="510942"/>
    <n v="2"/>
    <s v="Closed"/>
    <d v="2024-02-07T00:00:00"/>
    <s v="889101"/>
    <s v="IIT EXPENSE TO CO-EXEC MNGT/ADMIN"/>
    <s v="TR.9101.23063"/>
    <x v="54"/>
    <x v="52"/>
    <s v="EA"/>
    <n v="0"/>
    <m/>
    <m/>
    <m/>
    <n v="10"/>
    <n v="10"/>
    <n v="0"/>
    <n v="0"/>
    <n v="0"/>
    <n v="0"/>
  </r>
  <r>
    <s v="ERPLX"/>
    <s v="08"/>
    <s v="08S"/>
    <s v="08S"/>
    <s v="41 - Printing"/>
    <d v="2024-01-26T00:00:00"/>
    <m/>
    <s v="510919"/>
    <n v="1"/>
    <s v="Closed"/>
    <d v="2024-02-27T00:00:00"/>
    <s v="889640"/>
    <s v="IIT EXPENSE TO CO-STAFF DEVELOPMENT"/>
    <s v="TR964023061"/>
    <x v="11"/>
    <x v="10"/>
    <s v="BK"/>
    <n v="0"/>
    <m/>
    <m/>
    <m/>
    <n v="120"/>
    <n v="120"/>
    <n v="0"/>
    <n v="0"/>
    <n v="0"/>
    <n v="0"/>
  </r>
  <r>
    <s v="ERPLX"/>
    <s v="08"/>
    <s v="08S"/>
    <s v="08S"/>
    <s v="41 - Printing"/>
    <d v="2024-01-26T00:00:00"/>
    <m/>
    <s v="510918"/>
    <n v="1"/>
    <s v="Closed"/>
    <d v="2024-02-06T00:00:00"/>
    <s v="889034"/>
    <s v="IIT EXPENSE TO CO-BUS SERVICES"/>
    <s v="TR903423055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1-25T00:00:00"/>
    <m/>
    <s v="510825"/>
    <n v="1"/>
    <s v="Closed"/>
    <d v="2024-02-23T00:00:00"/>
    <s v="889281"/>
    <s v="IIT EXPENSE TO CO-JOINT VENTURE"/>
    <s v="TR928123059"/>
    <x v="57"/>
    <x v="55"/>
    <s v="PK"/>
    <n v="0"/>
    <m/>
    <m/>
    <m/>
    <n v="6"/>
    <n v="6"/>
    <n v="0"/>
    <n v="0"/>
    <n v="0"/>
    <n v="0"/>
  </r>
  <r>
    <s v="ERPLX"/>
    <s v="08"/>
    <s v="08S"/>
    <s v="08S"/>
    <s v="41 - Printing"/>
    <d v="2024-01-25T00:00:00"/>
    <m/>
    <s v="510823"/>
    <n v="1"/>
    <s v="Closed"/>
    <d v="2024-03-28T00:00:00"/>
    <s v="889101"/>
    <s v="IIT EXPENSE TO CO-EXEC MNGT/ADMIN"/>
    <s v="TR91012305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1-25T00:00:00"/>
    <m/>
    <s v="510818"/>
    <n v="1"/>
    <s v="Closed"/>
    <d v="2024-03-05T00:00:00"/>
    <s v="889640"/>
    <s v="IIT EXPENSE TO CO-STAFF DEVELOPMENT"/>
    <s v="TR964023054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1-25T00:00:00"/>
    <m/>
    <s v="510818"/>
    <n v="2"/>
    <s v="Closed"/>
    <d v="2024-03-05T00:00:00"/>
    <s v="889640"/>
    <s v="IIT EXPENSE TO CO-STAFF DEVELOPMENT"/>
    <s v="TR964023054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4-01-25T00:00:00"/>
    <m/>
    <s v="510567"/>
    <n v="1"/>
    <s v="Closed"/>
    <d v="2024-01-30T00:00:00"/>
    <s v="889411"/>
    <s v="IIT EXPENSE TO CO-MARKETING SERVICE"/>
    <s v="SM65103342"/>
    <x v="55"/>
    <x v="53"/>
    <s v="EA"/>
    <n v="0"/>
    <m/>
    <m/>
    <m/>
    <n v="75"/>
    <n v="75"/>
    <n v="0"/>
    <n v="0"/>
    <n v="0"/>
    <n v="0"/>
  </r>
  <r>
    <s v="ERPLX"/>
    <s v="08"/>
    <s v="08S"/>
    <s v="08S"/>
    <s v="41 - Printing"/>
    <d v="2024-01-25T00:00:00"/>
    <m/>
    <s v="510567"/>
    <n v="2"/>
    <s v="Closed"/>
    <d v="2024-01-30T00:00:00"/>
    <s v="889411"/>
    <s v="IIT EXPENSE TO CO-MARKETING SERVICE"/>
    <s v="SM65103342"/>
    <x v="54"/>
    <x v="52"/>
    <s v="EA"/>
    <n v="0"/>
    <m/>
    <m/>
    <m/>
    <n v="75"/>
    <n v="75"/>
    <n v="0"/>
    <n v="0"/>
    <n v="0"/>
    <n v="0"/>
  </r>
  <r>
    <s v="ERPLX"/>
    <s v="08"/>
    <s v="08S"/>
    <s v="08S"/>
    <s v="41 - Printing"/>
    <d v="2024-01-19T00:00:00"/>
    <m/>
    <s v="510530"/>
    <n v="1"/>
    <s v="Closed"/>
    <d v="2024-01-25T00:00:00"/>
    <s v="882891"/>
    <s v="IIT EXPENSE TO CEN-OFFICE &amp; ADMINIS"/>
    <s v="TR289123088"/>
    <x v="55"/>
    <x v="53"/>
    <s v="EA"/>
    <n v="0"/>
    <m/>
    <m/>
    <m/>
    <n v="30"/>
    <n v="30"/>
    <n v="0"/>
    <n v="0"/>
    <n v="0"/>
    <n v="0"/>
  </r>
  <r>
    <s v="ERPLX"/>
    <s v="08"/>
    <s v="08S"/>
    <s v="08S"/>
    <s v="41 - Printing"/>
    <d v="2024-01-19T00:00:00"/>
    <m/>
    <s v="510528"/>
    <n v="1"/>
    <s v="Closed"/>
    <d v="2024-01-24T00:00:00"/>
    <s v="882476"/>
    <s v="IIT EXPENSE TO CALIPATRIA-FACILITIE"/>
    <s v="TR247623089"/>
    <x v="54"/>
    <x v="52"/>
    <s v="EA"/>
    <n v="0"/>
    <m/>
    <m/>
    <m/>
    <n v="12"/>
    <n v="12"/>
    <n v="0"/>
    <n v="0"/>
    <n v="0"/>
    <n v="0"/>
  </r>
  <r>
    <s v="ERPLX"/>
    <s v="08"/>
    <s v="08S"/>
    <s v="08S"/>
    <s v="41 - Printing"/>
    <d v="2024-01-19T00:00:00"/>
    <m/>
    <s v="510528"/>
    <n v="2"/>
    <s v="Closed"/>
    <d v="2024-01-24T00:00:00"/>
    <s v="882476"/>
    <s v="IIT EXPENSE TO CALIPATRIA-FACILITIE"/>
    <s v="TR247623089"/>
    <x v="55"/>
    <x v="53"/>
    <s v="EA"/>
    <n v="0"/>
    <m/>
    <m/>
    <m/>
    <n v="8"/>
    <n v="8"/>
    <n v="0"/>
    <n v="0"/>
    <n v="0"/>
    <n v="0"/>
  </r>
  <r>
    <s v="ERPLX"/>
    <s v="08"/>
    <s v="08S"/>
    <s v="08S"/>
    <s v="41 - Printing"/>
    <d v="2024-01-12T00:00:00"/>
    <m/>
    <s v="510313"/>
    <n v="1"/>
    <s v="Closed"/>
    <d v="2024-01-18T00:00:00"/>
    <s v="889140"/>
    <s v="IIT EXPENSE TO CO-EXEC PUBLIC AFFAI"/>
    <s v="TR914023050"/>
    <x v="36"/>
    <x v="35"/>
    <s v="BK"/>
    <n v="0"/>
    <m/>
    <m/>
    <m/>
    <n v="300"/>
    <n v="300"/>
    <n v="0"/>
    <n v="0"/>
    <n v="0"/>
    <n v="0"/>
  </r>
  <r>
    <s v="ERPLX"/>
    <s v="08"/>
    <s v="08S"/>
    <s v="08S"/>
    <s v="41 - Printing"/>
    <d v="2024-01-09T00:00:00"/>
    <m/>
    <s v="510173"/>
    <n v="1"/>
    <s v="Closed"/>
    <d v="2024-01-18T00:00:00"/>
    <s v="889101"/>
    <s v="IIT EXPENSE TO CO-EXEC MNGT/ADMIN"/>
    <s v="TR910123048"/>
    <x v="55"/>
    <x v="53"/>
    <s v="EA"/>
    <n v="0"/>
    <m/>
    <m/>
    <m/>
    <n v="10"/>
    <n v="10"/>
    <n v="0"/>
    <n v="0"/>
    <n v="0"/>
    <n v="0"/>
  </r>
  <r>
    <s v="ERPLX"/>
    <s v="08"/>
    <s v="08S"/>
    <s v="08S"/>
    <s v="41 - Printing"/>
    <d v="2024-01-09T00:00:00"/>
    <m/>
    <s v="510173"/>
    <n v="2"/>
    <s v="Closed"/>
    <d v="2024-01-18T00:00:00"/>
    <s v="889101"/>
    <s v="IIT EXPENSE TO CO-EXEC MNGT/ADMIN"/>
    <s v="TR910123048"/>
    <x v="54"/>
    <x v="52"/>
    <s v="EA"/>
    <n v="0"/>
    <m/>
    <m/>
    <m/>
    <n v="10"/>
    <n v="10"/>
    <n v="0"/>
    <n v="0"/>
    <n v="0"/>
    <n v="0"/>
  </r>
  <r>
    <s v="ERPLX"/>
    <s v="08"/>
    <s v="08S"/>
    <s v="08S"/>
    <s v="41 - Printing"/>
    <d v="2024-01-09T00:00:00"/>
    <m/>
    <s v="510158"/>
    <n v="1"/>
    <s v="Closed"/>
    <d v="2024-01-18T00:00:00"/>
    <s v="884297"/>
    <s v="IIT EXPENSE TO OTDC"/>
    <s v="TR429723000"/>
    <x v="54"/>
    <x v="52"/>
    <s v="EA"/>
    <n v="0"/>
    <m/>
    <m/>
    <m/>
    <n v="50"/>
    <n v="50"/>
    <n v="0"/>
    <n v="0"/>
    <n v="0"/>
    <n v="0"/>
  </r>
  <r>
    <s v="ERPLX"/>
    <s v="08"/>
    <s v="08S"/>
    <s v="08S"/>
    <s v="41 - Printing"/>
    <d v="2024-01-04T00:00:00"/>
    <m/>
    <s v="509962"/>
    <n v="1"/>
    <s v="Closed"/>
    <d v="2024-01-31T00:00:00"/>
    <s v="889270"/>
    <s v="IIT EXPENSE TO CO-CAREER TECH EDU M"/>
    <s v="TR927023045"/>
    <x v="1"/>
    <x v="1"/>
    <s v="EA"/>
    <n v="0"/>
    <m/>
    <m/>
    <m/>
    <n v="750"/>
    <n v="750"/>
    <n v="0"/>
    <n v="0"/>
    <n v="0"/>
    <n v="0"/>
  </r>
  <r>
    <s v="ERPLX"/>
    <s v="08"/>
    <s v="08S"/>
    <s v="08S"/>
    <s v="41 - Printing"/>
    <d v="2024-01-04T00:00:00"/>
    <m/>
    <s v="509960"/>
    <n v="1"/>
    <s v="Closed"/>
    <d v="2024-01-30T00:00:00"/>
    <s v="883465"/>
    <s v="IIT EXPENSE TO VSP-OPTICAL"/>
    <s v="TR346523002"/>
    <x v="58"/>
    <x v="56"/>
    <s v="EA"/>
    <n v="0"/>
    <m/>
    <m/>
    <m/>
    <n v="200"/>
    <n v="200"/>
    <n v="0"/>
    <n v="0"/>
    <n v="0"/>
    <n v="0"/>
  </r>
  <r>
    <s v="ERPLX"/>
    <s v="08"/>
    <s v="08S"/>
    <s v="08S"/>
    <s v="41 - Printing"/>
    <d v="2024-01-04T00:00:00"/>
    <m/>
    <s v="509942"/>
    <n v="1"/>
    <s v="Closed"/>
    <d v="2024-01-11T00:00:00"/>
    <s v="889501"/>
    <s v="IIT EXPENSE TO CO-MIS"/>
    <s v="TR950123047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4-01-04T00:00:00"/>
    <m/>
    <s v="509942"/>
    <n v="2"/>
    <s v="Closed"/>
    <d v="2024-01-11T00:00:00"/>
    <s v="889501"/>
    <s v="IIT EXPENSE TO CO-MIS"/>
    <s v="TR950123047"/>
    <x v="54"/>
    <x v="52"/>
    <s v="EA"/>
    <n v="0"/>
    <m/>
    <m/>
    <m/>
    <n v="70"/>
    <n v="70"/>
    <n v="0"/>
    <n v="0"/>
    <n v="0"/>
    <n v="0"/>
  </r>
  <r>
    <s v="ERPLX"/>
    <s v="08"/>
    <s v="08S"/>
    <s v="08S"/>
    <s v="41 - Printing"/>
    <d v="2023-12-29T00:00:00"/>
    <m/>
    <s v="509759"/>
    <n v="1"/>
    <s v="Closed"/>
    <d v="2024-01-04T00:00:00"/>
    <s v="889201"/>
    <s v="IIT EXPENSE TO CO-OPS MNGT/ADMIN"/>
    <s v="TR920123044"/>
    <x v="55"/>
    <x v="53"/>
    <s v="EA"/>
    <n v="0"/>
    <m/>
    <m/>
    <m/>
    <n v="27"/>
    <n v="27"/>
    <n v="0"/>
    <n v="0"/>
    <n v="0"/>
    <n v="0"/>
  </r>
  <r>
    <s v="ERPLX"/>
    <s v="08"/>
    <s v="08S"/>
    <s v="08S"/>
    <s v="41 - Printing"/>
    <d v="2023-12-29T00:00:00"/>
    <m/>
    <s v="509759"/>
    <n v="2"/>
    <s v="Closed"/>
    <d v="2024-01-04T00:00:00"/>
    <s v="889201"/>
    <s v="IIT EXPENSE TO CO-OPS MNGT/ADMIN"/>
    <s v="TR920123044"/>
    <x v="54"/>
    <x v="52"/>
    <s v="EA"/>
    <n v="0"/>
    <m/>
    <m/>
    <m/>
    <n v="35"/>
    <n v="35"/>
    <n v="0"/>
    <n v="0"/>
    <n v="0"/>
    <n v="0"/>
  </r>
  <r>
    <s v="ERPLX"/>
    <s v="08"/>
    <s v="08S"/>
    <s v="08S"/>
    <s v="41 - Printing"/>
    <d v="2023-12-29T00:00:00"/>
    <m/>
    <s v="509758"/>
    <n v="1"/>
    <s v="Closed"/>
    <d v="2024-01-04T00:00:00"/>
    <s v="881391"/>
    <s v="IIT EXPENSE TO SOL-ADMIN"/>
    <s v="TR139123001"/>
    <x v="55"/>
    <x v="53"/>
    <s v="EA"/>
    <n v="0"/>
    <m/>
    <m/>
    <m/>
    <n v="75"/>
    <n v="75"/>
    <n v="0"/>
    <n v="0"/>
    <n v="0"/>
    <n v="0"/>
  </r>
  <r>
    <s v="ERPLX"/>
    <s v="08"/>
    <s v="08S"/>
    <s v="08S"/>
    <s v="41 - Printing"/>
    <d v="2023-12-29T00:00:00"/>
    <m/>
    <s v="509758"/>
    <n v="2"/>
    <s v="Closed"/>
    <d v="2024-01-04T00:00:00"/>
    <s v="881391"/>
    <s v="IIT EXPENSE TO SOL-ADMIN"/>
    <s v="TR139123001"/>
    <x v="54"/>
    <x v="52"/>
    <s v="EA"/>
    <n v="0"/>
    <m/>
    <m/>
    <m/>
    <n v="75"/>
    <n v="75"/>
    <n v="0"/>
    <n v="0"/>
    <n v="0"/>
    <n v="0"/>
  </r>
  <r>
    <s v="ERPLX"/>
    <s v="08"/>
    <s v="08S"/>
    <s v="08S"/>
    <s v="41 - Printing"/>
    <d v="2023-12-19T00:00:00"/>
    <m/>
    <s v="509201"/>
    <n v="1"/>
    <s v="Closed"/>
    <d v="2024-01-03T00:00:00"/>
    <s v="880197"/>
    <s v="IIT EXPENSE TO OTD -DISTRIBUTION"/>
    <s v="TR019723007"/>
    <x v="7"/>
    <x v="6"/>
    <s v="RM"/>
    <n v="0"/>
    <m/>
    <m/>
    <m/>
    <n v="20"/>
    <n v="20"/>
    <n v="0"/>
    <n v="0"/>
    <n v="0"/>
    <n v="0"/>
  </r>
  <r>
    <s v="ERPLX"/>
    <s v="08"/>
    <s v="08S"/>
    <s v="08S"/>
    <s v="41 - Printing"/>
    <d v="2023-12-15T00:00:00"/>
    <m/>
    <s v="508949"/>
    <n v="1"/>
    <s v="Closed"/>
    <d v="2023-12-27T00:00:00"/>
    <s v="883465"/>
    <s v="IIT EXPENSE TO VSP-OPTICAL"/>
    <s v="TR346523001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5T00:00:00"/>
    <m/>
    <s v="508949"/>
    <n v="2"/>
    <s v="Closed"/>
    <d v="2023-12-27T00:00:00"/>
    <s v="883465"/>
    <s v="IIT EXPENSE TO VSP-OPTICAL"/>
    <s v="TR346523001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5T00:00:00"/>
    <m/>
    <s v="508948"/>
    <n v="1"/>
    <s v="Closed"/>
    <d v="2023-12-27T00:00:00"/>
    <s v="882876"/>
    <s v="IIT EXPENSE TO CENT - HFM"/>
    <s v="TR287623075"/>
    <x v="54"/>
    <x v="52"/>
    <s v="EA"/>
    <n v="0"/>
    <m/>
    <m/>
    <m/>
    <n v="12"/>
    <n v="12"/>
    <n v="0"/>
    <n v="0"/>
    <n v="0"/>
    <n v="0"/>
  </r>
  <r>
    <s v="ERPLX"/>
    <s v="08"/>
    <s v="08S"/>
    <s v="08S"/>
    <s v="41 - Printing"/>
    <d v="2023-12-15T00:00:00"/>
    <m/>
    <s v="508948"/>
    <n v="2"/>
    <s v="Closed"/>
    <d v="2023-12-27T00:00:00"/>
    <s v="882876"/>
    <s v="IIT EXPENSE TO CENT - HFM"/>
    <s v="TR287623075"/>
    <x v="55"/>
    <x v="53"/>
    <s v="EA"/>
    <n v="0"/>
    <m/>
    <m/>
    <m/>
    <n v="8"/>
    <n v="8"/>
    <n v="0"/>
    <n v="0"/>
    <n v="0"/>
    <n v="0"/>
  </r>
  <r>
    <s v="ERPLX"/>
    <s v="08"/>
    <s v="08S"/>
    <s v="08S"/>
    <s v="41 - Printing"/>
    <d v="2023-12-14T00:00:00"/>
    <m/>
    <s v="508926"/>
    <n v="1"/>
    <s v="Closed"/>
    <d v="2024-01-03T00:00:00"/>
    <s v="889601"/>
    <s v="IIT EXPENSE TO CO-HUMAN RESOURCES"/>
    <s v="TR960123041"/>
    <x v="31"/>
    <x v="30"/>
    <s v="EA"/>
    <n v="0"/>
    <m/>
    <m/>
    <m/>
    <n v="50"/>
    <n v="50"/>
    <n v="0"/>
    <n v="0"/>
    <n v="0"/>
    <n v="0"/>
  </r>
  <r>
    <s v="ERPLX"/>
    <s v="08"/>
    <s v="08S"/>
    <s v="08S"/>
    <s v="41 - Printing"/>
    <d v="2024-01-05T00:00:00"/>
    <m/>
    <s v="508693"/>
    <n v="1"/>
    <s v="Closed"/>
    <d v="2024-01-25T00:00:00"/>
    <s v="889411"/>
    <s v="IIT EXPENSE TO CO-MARKETING SERVICE"/>
    <s v="SM65103337"/>
    <x v="32"/>
    <x v="31"/>
    <s v="BK"/>
    <n v="0"/>
    <m/>
    <m/>
    <m/>
    <n v="306"/>
    <n v="306"/>
    <n v="0"/>
    <n v="0"/>
    <n v="0"/>
    <n v="0"/>
  </r>
  <r>
    <s v="ERPLX"/>
    <s v="08"/>
    <s v="08S"/>
    <s v="08S"/>
    <s v="41 - Printing"/>
    <d v="2023-12-11T00:00:00"/>
    <m/>
    <s v="508601"/>
    <n v="1"/>
    <s v="Closed"/>
    <d v="2023-12-27T00:00:00"/>
    <s v="881032"/>
    <s v="IIT EXPENSE TO CIW-FABRIC"/>
    <s v="TR103223005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1T00:00:00"/>
    <m/>
    <s v="508601"/>
    <n v="2"/>
    <s v="Closed"/>
    <d v="2023-12-27T00:00:00"/>
    <s v="881032"/>
    <s v="IIT EXPENSE TO CIW-FABRIC"/>
    <s v="TR103223005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1T00:00:00"/>
    <m/>
    <s v="508600"/>
    <n v="1"/>
    <s v="Closed"/>
    <d v="2023-12-27T00:00:00"/>
    <s v="881476"/>
    <s v="IIT EXPENSE TO CRC-FACILITIES MAINT"/>
    <s v="TR147623007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1T00:00:00"/>
    <m/>
    <s v="508600"/>
    <n v="2"/>
    <s v="Closed"/>
    <d v="2023-12-27T00:00:00"/>
    <s v="881476"/>
    <s v="IIT EXPENSE TO CRC-FACILITIES MAINT"/>
    <s v="TR147623007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1T00:00:00"/>
    <m/>
    <s v="508598"/>
    <n v="1"/>
    <s v="Closed"/>
    <d v="2023-12-27T00:00:00"/>
    <s v="880291"/>
    <s v="IIT EXPENSE TO CIM-ADMIN"/>
    <s v="TR029123004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11T00:00:00"/>
    <m/>
    <s v="508598"/>
    <n v="2"/>
    <s v="Closed"/>
    <d v="2023-12-27T00:00:00"/>
    <s v="880291"/>
    <s v="IIT EXPENSE TO CIM-ADMIN"/>
    <s v="TR029123004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08T00:00:00"/>
    <m/>
    <s v="508526"/>
    <n v="1"/>
    <s v="Closed"/>
    <d v="2023-12-28T00:00:00"/>
    <s v="880197"/>
    <s v="IIT EXPENSE TO OTD -DISTRIBUTION"/>
    <s v="TR019723006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08T00:00:00"/>
    <m/>
    <s v="508526"/>
    <n v="2"/>
    <s v="Closed"/>
    <d v="2023-12-28T00:00:00"/>
    <s v="880197"/>
    <s v="IIT EXPENSE TO OTD -DISTRIBUTION"/>
    <s v="TR019723006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2-08T00:00:00"/>
    <m/>
    <s v="508520"/>
    <n v="1"/>
    <s v="Closed"/>
    <d v="2024-01-10T00:00:00"/>
    <s v="889320"/>
    <s v="IIT EXPENSE TO CO-ACCOUNTING SERVIC"/>
    <s v="TR932023038"/>
    <x v="6"/>
    <x v="5"/>
    <s v="BX"/>
    <n v="0"/>
    <m/>
    <m/>
    <m/>
    <n v="4"/>
    <n v="4"/>
    <n v="0"/>
    <n v="0"/>
    <n v="0"/>
    <n v="0"/>
  </r>
  <r>
    <s v="ERPLX"/>
    <s v="08"/>
    <s v="08S"/>
    <s v="08S"/>
    <s v="41 - Printing"/>
    <d v="2023-12-01T00:00:00"/>
    <m/>
    <s v="508122"/>
    <n v="4"/>
    <s v="Closed"/>
    <d v="2023-12-13T00:00:00"/>
    <s v="881876"/>
    <s v="IIT EXPENSE TO CVSP-FACILITIES MAIN"/>
    <s v="TR187623016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30T00:00:00"/>
    <m/>
    <s v="508022"/>
    <n v="1"/>
    <s v="Closed"/>
    <d v="2023-12-14T00:00:00"/>
    <s v="883191"/>
    <s v="IIT EXPENSE TO KVSP-OFFICE &amp; ADMINI"/>
    <s v="TR319123001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30T00:00:00"/>
    <m/>
    <s v="508022"/>
    <n v="2"/>
    <s v="Closed"/>
    <d v="2023-12-14T00:00:00"/>
    <s v="883191"/>
    <s v="IIT EXPENSE TO KVSP-OFFICE &amp; ADMINI"/>
    <s v="TR319123001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30T00:00:00"/>
    <m/>
    <s v="508022"/>
    <n v="3"/>
    <s v="Closed"/>
    <d v="2023-12-14T00:00:00"/>
    <s v="883191"/>
    <s v="IIT EXPENSE TO KVSP-OFFICE &amp; ADMINI"/>
    <s v="TR319123001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30T00:00:00"/>
    <m/>
    <s v="508012"/>
    <n v="1"/>
    <s v="Closed"/>
    <d v="2023-12-13T00:00:00"/>
    <s v="880391"/>
    <s v="IIT EXPENSE TO CMC-ADMIN"/>
    <s v="TR039123011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30T00:00:00"/>
    <m/>
    <s v="508012"/>
    <n v="2"/>
    <s v="Closed"/>
    <d v="2023-12-13T00:00:00"/>
    <s v="880391"/>
    <s v="IIT EXPENSE TO CMC-ADMIN"/>
    <s v="TR039123011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29T00:00:00"/>
    <m/>
    <s v="507997"/>
    <n v="1"/>
    <s v="Closed"/>
    <d v="2023-12-06T00:00:00"/>
    <s v="889421"/>
    <s v="IIT EXPENSE TO CO-SALES BRANCH"/>
    <s v="TR942123030"/>
    <x v="59"/>
    <x v="57"/>
    <s v="EA"/>
    <n v="0"/>
    <m/>
    <m/>
    <m/>
    <n v="200"/>
    <n v="200"/>
    <n v="0"/>
    <n v="0"/>
    <n v="0"/>
    <n v="0"/>
  </r>
  <r>
    <s v="ERPLX"/>
    <s v="08"/>
    <s v="08S"/>
    <s v="08S"/>
    <s v="41 - Printing"/>
    <d v="2023-11-29T00:00:00"/>
    <m/>
    <s v="507997"/>
    <n v="2"/>
    <s v="Closed"/>
    <d v="2023-12-06T00:00:00"/>
    <s v="889421"/>
    <s v="IIT EXPENSE TO CO-SALES BRANCH"/>
    <s v="TR942123030"/>
    <x v="60"/>
    <x v="58"/>
    <s v="EA"/>
    <n v="0"/>
    <m/>
    <m/>
    <m/>
    <n v="200"/>
    <n v="200"/>
    <n v="0"/>
    <n v="0"/>
    <n v="0"/>
    <n v="0"/>
  </r>
  <r>
    <s v="ERPLX"/>
    <s v="08"/>
    <s v="08S"/>
    <s v="08S"/>
    <s v="41 - Printing"/>
    <d v="2023-11-27T00:00:00"/>
    <m/>
    <s v="507742"/>
    <n v="1"/>
    <s v="Closed"/>
    <d v="2023-12-06T00:00:00"/>
    <s v="889411"/>
    <s v="IIT EXPENSE TO CO-MARKETING SERVICE"/>
    <s v="TR941123029"/>
    <x v="55"/>
    <x v="53"/>
    <s v="EA"/>
    <n v="0"/>
    <m/>
    <m/>
    <m/>
    <n v="75"/>
    <n v="75"/>
    <n v="0"/>
    <n v="0"/>
    <n v="0"/>
    <n v="0"/>
  </r>
  <r>
    <s v="ERPLX"/>
    <s v="08"/>
    <s v="08S"/>
    <s v="08S"/>
    <s v="41 - Printing"/>
    <d v="2023-11-27T00:00:00"/>
    <m/>
    <s v="507742"/>
    <n v="2"/>
    <s v="Closed"/>
    <d v="2023-12-06T00:00:00"/>
    <s v="889411"/>
    <s v="IIT EXPENSE TO CO-MARKETING SERVICE"/>
    <s v="TR941123029"/>
    <x v="54"/>
    <x v="52"/>
    <s v="EA"/>
    <n v="0"/>
    <m/>
    <m/>
    <m/>
    <n v="75"/>
    <n v="75"/>
    <n v="0"/>
    <n v="0"/>
    <n v="0"/>
    <n v="0"/>
  </r>
  <r>
    <s v="ERPLX"/>
    <s v="08"/>
    <s v="08S"/>
    <s v="08S"/>
    <s v="41 - Printing"/>
    <d v="2023-11-22T00:00:00"/>
    <m/>
    <s v="507707"/>
    <n v="1"/>
    <s v="Closed"/>
    <d v="2023-11-29T00:00:00"/>
    <s v="889140"/>
    <s v="IIT EXPENSE TO CO-EXEC PUBLIC AFFAI"/>
    <s v="TR9140.23034"/>
    <x v="36"/>
    <x v="35"/>
    <s v="BK"/>
    <n v="0"/>
    <m/>
    <m/>
    <m/>
    <n v="45"/>
    <n v="45"/>
    <n v="0"/>
    <n v="0"/>
    <n v="0"/>
    <n v="0"/>
  </r>
  <r>
    <s v="ERPLX"/>
    <s v="08"/>
    <s v="08S"/>
    <s v="08S"/>
    <s v="41 - Printing"/>
    <d v="2023-11-17T00:00:00"/>
    <m/>
    <s v="507459"/>
    <n v="1"/>
    <s v="Closed"/>
    <d v="2023-12-05T00:00:00"/>
    <s v="882376"/>
    <s v="IIT EXPENSE TO CHCF-FACILITIES MAIN"/>
    <s v="TR237623024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17T00:00:00"/>
    <m/>
    <s v="507458"/>
    <n v="1"/>
    <s v="Closed"/>
    <d v="2023-12-05T00:00:00"/>
    <s v="889320"/>
    <s v="IIT EXPENSE TO CO-ACCOUNTING SERVIC"/>
    <s v="TR932023036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17T00:00:00"/>
    <m/>
    <s v="507458"/>
    <n v="2"/>
    <s v="Closed"/>
    <d v="2023-12-05T00:00:00"/>
    <s v="889320"/>
    <s v="IIT EXPENSE TO CO-ACCOUNTING SERVIC"/>
    <s v="TR932023036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7T00:00:00"/>
    <m/>
    <s v="507456"/>
    <n v="1"/>
    <s v="Closed"/>
    <d v="2023-12-05T00:00:00"/>
    <s v="882076"/>
    <s v="IIT EXPENSE TO SCC-FACILITIES MAINT"/>
    <s v="TR207623022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5T00:00:00"/>
    <m/>
    <s v="507289"/>
    <n v="1"/>
    <s v="Closed"/>
    <d v="2023-12-05T00:00:00"/>
    <s v="883465"/>
    <s v="IIT EXPENSE TO VSP-OPTICAL"/>
    <s v="TR346523000"/>
    <x v="58"/>
    <x v="56"/>
    <s v="EA"/>
    <n v="0"/>
    <m/>
    <m/>
    <m/>
    <n v="200"/>
    <n v="200"/>
    <n v="0"/>
    <n v="0"/>
    <n v="0"/>
    <n v="0"/>
  </r>
  <r>
    <s v="ERPLX"/>
    <s v="08"/>
    <s v="08S"/>
    <s v="08S"/>
    <s v="41 - Printing"/>
    <d v="2023-11-14T00:00:00"/>
    <m/>
    <s v="507228"/>
    <n v="1"/>
    <s v="Closed"/>
    <d v="2023-11-30T00:00:00"/>
    <s v="889261"/>
    <s v="IIT EXPENSE TO CO-INMATE EMP PROGRA"/>
    <s v="TR926123032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4T00:00:00"/>
    <m/>
    <s v="507228"/>
    <n v="2"/>
    <s v="Closed"/>
    <d v="2023-11-30T00:00:00"/>
    <s v="889261"/>
    <s v="IIT EXPENSE TO CO-INMATE EMP PROGRA"/>
    <s v="TR926123032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4T00:00:00"/>
    <m/>
    <s v="507216"/>
    <n v="1"/>
    <s v="Closed"/>
    <d v="2023-11-30T00:00:00"/>
    <s v="881591"/>
    <s v="IIT EXPENSE TO MCSP-ADMIN"/>
    <s v="TR159123012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14T00:00:00"/>
    <m/>
    <s v="507216"/>
    <n v="2"/>
    <s v="Closed"/>
    <d v="2023-11-30T00:00:00"/>
    <s v="881591"/>
    <s v="IIT EXPENSE TO MCSP-ADMIN"/>
    <s v="TR159123012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4T00:00:00"/>
    <m/>
    <s v="507199"/>
    <n v="1"/>
    <s v="Closed"/>
    <d v="2023-11-30T00:00:00"/>
    <s v="886990"/>
    <s v="IIT EXPENSE TO CO-CO ALLOCATION"/>
    <s v="TR699023033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14T00:00:00"/>
    <m/>
    <s v="507199"/>
    <n v="2"/>
    <s v="Closed"/>
    <d v="2023-11-30T00:00:00"/>
    <s v="886990"/>
    <s v="IIT EXPENSE TO CO-CO ALLOCATION"/>
    <s v="TR699023033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7001"/>
    <n v="1"/>
    <s v="Closed"/>
    <d v="2023-11-30T00:00:00"/>
    <s v="881232"/>
    <s v="IIT EXPENSE TO CCI-FABRIC"/>
    <s v="TR123223153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7001"/>
    <n v="2"/>
    <s v="Closed"/>
    <d v="2023-11-30T00:00:00"/>
    <s v="881232"/>
    <s v="IIT EXPENSE TO CCI-FABRIC"/>
    <s v="TR123223153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7000"/>
    <n v="1"/>
    <s v="Closed"/>
    <d v="2023-11-30T00:00:00"/>
    <s v="880691"/>
    <s v="IIT EXPENSE TO ASP-ADMIN"/>
    <s v="TR069123002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08T00:00:00"/>
    <m/>
    <s v="507000"/>
    <n v="2"/>
    <s v="Closed"/>
    <d v="2023-11-30T00:00:00"/>
    <s v="880691"/>
    <s v="IIT EXPENSE TO ASP-ADMIN"/>
    <s v="TR069123002"/>
    <x v="54"/>
    <x v="52"/>
    <s v="EA"/>
    <n v="0"/>
    <m/>
    <m/>
    <m/>
    <n v="50"/>
    <n v="50"/>
    <n v="0"/>
    <n v="0"/>
    <n v="0"/>
    <n v="0"/>
  </r>
  <r>
    <s v="ERPLX"/>
    <s v="08"/>
    <s v="08S"/>
    <s v="08S"/>
    <s v="41 - Printing"/>
    <d v="2023-11-03T00:00:00"/>
    <m/>
    <s v="506706"/>
    <n v="1"/>
    <s v="Closed"/>
    <d v="2023-11-27T00:00:00"/>
    <s v="886990"/>
    <s v="IIT EXPENSE TO CO-CO ALLOCATION"/>
    <s v="TR699023031"/>
    <x v="61"/>
    <x v="59"/>
    <s v="PK"/>
    <n v="0"/>
    <m/>
    <m/>
    <m/>
    <n v="200"/>
    <n v="200"/>
    <n v="0"/>
    <n v="0"/>
    <n v="0"/>
    <n v="0"/>
  </r>
  <r>
    <s v="ERPLX"/>
    <s v="08"/>
    <s v="08S"/>
    <s v="08S"/>
    <s v="41 - Printing"/>
    <d v="2023-11-08T00:00:00"/>
    <m/>
    <s v="506687"/>
    <n v="3"/>
    <s v="Closed"/>
    <d v="2023-11-29T00:00:00"/>
    <s v="881991"/>
    <s v="IIT EXPENSE TO PBSP-ADMIN"/>
    <s v="199123001"/>
    <x v="55"/>
    <x v="53"/>
    <s v="EA"/>
    <n v="0"/>
    <m/>
    <m/>
    <m/>
    <n v="40"/>
    <n v="40"/>
    <n v="0"/>
    <n v="0"/>
    <n v="0"/>
    <n v="0"/>
  </r>
  <r>
    <s v="ERPLX"/>
    <s v="08"/>
    <s v="08S"/>
    <s v="08S"/>
    <s v="41 - Printing"/>
    <d v="2023-11-08T00:00:00"/>
    <m/>
    <s v="506687"/>
    <n v="4"/>
    <s v="Closed"/>
    <d v="2023-11-29T00:00:00"/>
    <s v="881991"/>
    <s v="IIT EXPENSE TO PBSP-ADMIN"/>
    <s v="199123001"/>
    <x v="54"/>
    <x v="52"/>
    <s v="EA"/>
    <n v="0"/>
    <m/>
    <m/>
    <m/>
    <n v="10"/>
    <n v="10"/>
    <n v="0"/>
    <n v="0"/>
    <n v="0"/>
    <n v="0"/>
  </r>
  <r>
    <s v="ERPLX"/>
    <s v="08"/>
    <s v="08S"/>
    <s v="08S"/>
    <s v="41 - Printing"/>
    <d v="2023-10-30T00:00:00"/>
    <m/>
    <s v="506345"/>
    <n v="1"/>
    <s v="Closed"/>
    <d v="2023-12-06T00:00:00"/>
    <s v="880296"/>
    <s v="IIT EXPENSE TO CIM-WAREHOUSE"/>
    <s v="TR029623001"/>
    <x v="7"/>
    <x v="6"/>
    <s v="RM"/>
    <n v="0"/>
    <m/>
    <m/>
    <m/>
    <n v="80"/>
    <n v="80"/>
    <n v="0"/>
    <n v="0"/>
    <n v="0"/>
    <n v="0"/>
  </r>
  <r>
    <s v="ERPLX"/>
    <s v="08"/>
    <s v="08S"/>
    <s v="08S"/>
    <s v="41 - Printing"/>
    <d v="2023-11-08T00:00:00"/>
    <m/>
    <s v="505998"/>
    <n v="3"/>
    <s v="Closed"/>
    <d v="2023-11-29T00:00:00"/>
    <s v="882291"/>
    <s v="IIT EXPENSE TO CCWF-ADMIN"/>
    <s v="TR229123000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5998"/>
    <n v="4"/>
    <s v="Closed"/>
    <d v="2023-11-29T00:00:00"/>
    <s v="882291"/>
    <s v="IIT EXPENSE TO CCWF-ADMIN"/>
    <s v="TR229123000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5995"/>
    <n v="3"/>
    <s v="Closed"/>
    <d v="2023-11-29T00:00:00"/>
    <s v="880491"/>
    <s v="IIT EXPENSE TO RJD-ADMIN"/>
    <s v="TR049123002"/>
    <x v="54"/>
    <x v="52"/>
    <s v="EA"/>
    <n v="0"/>
    <m/>
    <m/>
    <m/>
    <n v="20"/>
    <n v="20"/>
    <n v="0"/>
    <n v="0"/>
    <n v="0"/>
    <n v="0"/>
  </r>
  <r>
    <s v="ERPLX"/>
    <s v="08"/>
    <s v="08S"/>
    <s v="08S"/>
    <s v="41 - Printing"/>
    <d v="2023-11-08T00:00:00"/>
    <m/>
    <s v="505995"/>
    <n v="4"/>
    <s v="Closed"/>
    <d v="2023-11-29T00:00:00"/>
    <s v="880491"/>
    <s v="IIT EXPENSE TO RJD-ADMIN"/>
    <s v="TR049123002"/>
    <x v="55"/>
    <x v="53"/>
    <s v="EA"/>
    <n v="0"/>
    <m/>
    <m/>
    <m/>
    <n v="30"/>
    <n v="30"/>
    <n v="0"/>
    <n v="0"/>
    <n v="0"/>
    <n v="0"/>
  </r>
  <r>
    <s v="ERPLX"/>
    <s v="08"/>
    <s v="08S"/>
    <s v="08S"/>
    <s v="41 - Printing"/>
    <d v="2023-10-25T00:00:00"/>
    <m/>
    <s v="505988"/>
    <n v="1"/>
    <s v="Closed"/>
    <d v="2023-11-30T00:00:00"/>
    <s v="882976"/>
    <s v="IIT EXPENSE TO HDSP-FACILITIES MAIN"/>
    <s v="TR297623013"/>
    <x v="60"/>
    <x v="58"/>
    <s v="EA"/>
    <n v="0"/>
    <m/>
    <m/>
    <m/>
    <n v="25"/>
    <n v="25"/>
    <n v="0"/>
    <n v="0"/>
    <n v="0"/>
    <n v="0"/>
  </r>
  <r>
    <s v="ERPLX"/>
    <s v="08"/>
    <s v="08S"/>
    <s v="08S"/>
    <s v="41 - Printing"/>
    <d v="2023-10-25T00:00:00"/>
    <m/>
    <s v="505988"/>
    <n v="2"/>
    <s v="Closed"/>
    <d v="2023-11-30T00:00:00"/>
    <s v="882976"/>
    <s v="IIT EXPENSE TO HDSP-FACILITIES MAIN"/>
    <s v="TR297623013"/>
    <x v="59"/>
    <x v="57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5935"/>
    <n v="3"/>
    <s v="Closed"/>
    <d v="2023-11-29T00:00:00"/>
    <s v="882591"/>
    <s v="IIT EXPENSE TO LAC-ADMIN"/>
    <s v="TR259123009"/>
    <x v="54"/>
    <x v="52"/>
    <s v="EA"/>
    <n v="0"/>
    <m/>
    <m/>
    <m/>
    <n v="25"/>
    <n v="25"/>
    <n v="0"/>
    <n v="0"/>
    <n v="0"/>
    <n v="0"/>
  </r>
  <r>
    <s v="ERPLX"/>
    <s v="08"/>
    <s v="08S"/>
    <s v="08S"/>
    <s v="41 - Printing"/>
    <d v="2023-11-08T00:00:00"/>
    <m/>
    <s v="505935"/>
    <n v="4"/>
    <s v="Closed"/>
    <d v="2023-11-29T00:00:00"/>
    <s v="882591"/>
    <s v="IIT EXPENSE TO LAC-ADMIN"/>
    <s v="TR259123009"/>
    <x v="55"/>
    <x v="53"/>
    <s v="EA"/>
    <n v="0"/>
    <m/>
    <m/>
    <m/>
    <n v="25"/>
    <n v="25"/>
    <n v="0"/>
    <n v="0"/>
    <n v="0"/>
    <n v="0"/>
  </r>
  <r>
    <s v="ERPLX"/>
    <s v="08"/>
    <s v="08S"/>
    <s v="08S"/>
    <s v="41 - Printing"/>
    <d v="2023-10-19T00:00:00"/>
    <m/>
    <s v="505772"/>
    <n v="1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0-19T00:00:00"/>
    <m/>
    <s v="505772"/>
    <n v="2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0-19T00:00:00"/>
    <m/>
    <s v="505772"/>
    <n v="3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0-19T00:00:00"/>
    <m/>
    <s v="505772"/>
    <n v="4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0-19T00:00:00"/>
    <m/>
    <s v="505772"/>
    <n v="5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0-19T00:00:00"/>
    <m/>
    <s v="505772"/>
    <n v="6"/>
    <s v="Closed"/>
    <d v="2023-11-22T00:00:00"/>
    <s v="889261"/>
    <s v="IIT EXPENSE TO CO-INMATE EMP PROGRA"/>
    <s v="TR926123027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11-08T00:00:00"/>
    <m/>
    <s v="505541"/>
    <n v="2"/>
    <s v="Closed"/>
    <d v="2023-12-14T00:00:00"/>
    <s v="881691"/>
    <s v="IIT EXPENSE TO COR-ADMIN"/>
    <s v="TR169123003"/>
    <x v="55"/>
    <x v="53"/>
    <s v="EA"/>
    <n v="0"/>
    <m/>
    <m/>
    <m/>
    <n v="50"/>
    <n v="50"/>
    <n v="0"/>
    <n v="0"/>
    <n v="0"/>
    <n v="0"/>
  </r>
  <r>
    <s v="ERPLX"/>
    <s v="08"/>
    <s v="08S"/>
    <s v="08S"/>
    <s v="41 - Printing"/>
    <d v="2023-10-12T00:00:00"/>
    <m/>
    <s v="505275"/>
    <n v="6"/>
    <s v="Closed"/>
    <d v="2023-10-23T00:00:00"/>
    <s v="880276"/>
    <s v="IIT EXPENSE TO CIM-FACILITIES MAINT"/>
    <s v="TR027623004"/>
    <x v="7"/>
    <x v="6"/>
    <s v="RM"/>
    <n v="0"/>
    <m/>
    <m/>
    <m/>
    <n v="80"/>
    <n v="80"/>
    <n v="0"/>
    <n v="0"/>
    <n v="0"/>
    <n v="0"/>
  </r>
  <r>
    <s v="ERPLX"/>
    <s v="08"/>
    <s v="08S"/>
    <s v="08S"/>
    <s v="41 - Printing"/>
    <d v="2023-10-11T00:00:00"/>
    <m/>
    <s v="505105"/>
    <n v="1"/>
    <s v="Closed"/>
    <d v="2023-10-24T00:00:00"/>
    <s v="880596"/>
    <s v="IIT EXPENSE TO CTF-WAREHOUSE"/>
    <s v="TR059623001"/>
    <x v="7"/>
    <x v="6"/>
    <s v="RM"/>
    <n v="0"/>
    <m/>
    <m/>
    <m/>
    <n v="40"/>
    <n v="40"/>
    <n v="0"/>
    <n v="0"/>
    <n v="0"/>
    <n v="0"/>
  </r>
  <r>
    <s v="ERPLX"/>
    <s v="08"/>
    <s v="08S"/>
    <s v="08S"/>
    <s v="41 - Printing"/>
    <d v="2023-10-10T00:00:00"/>
    <m/>
    <s v="505031"/>
    <n v="1"/>
    <s v="Closed"/>
    <d v="2023-10-24T00:00:00"/>
    <s v="886990"/>
    <s v="IIT EXPENSE TO CO-CO ALLOCATION"/>
    <s v="TR699023025"/>
    <x v="61"/>
    <x v="59"/>
    <s v="PK"/>
    <n v="0"/>
    <m/>
    <m/>
    <m/>
    <n v="10"/>
    <n v="10"/>
    <n v="0"/>
    <n v="0"/>
    <n v="0"/>
    <n v="0"/>
  </r>
  <r>
    <s v="ERPLX"/>
    <s v="08"/>
    <s v="08S"/>
    <s v="08S"/>
    <s v="41 - Printing"/>
    <d v="2023-09-26T00:00:00"/>
    <m/>
    <s v="504350"/>
    <n v="1"/>
    <s v="Closed"/>
    <d v="2023-10-10T00:00:00"/>
    <s v="889261"/>
    <s v="IIT EXPENSE TO CO-INMATE EMP PROGRA"/>
    <s v="TR926123018"/>
    <x v="20"/>
    <x v="19"/>
    <s v="BK"/>
    <n v="0"/>
    <m/>
    <m/>
    <m/>
    <n v="100"/>
    <n v="100"/>
    <n v="0"/>
    <n v="0"/>
    <n v="0"/>
    <n v="0"/>
  </r>
  <r>
    <s v="ERPLX"/>
    <s v="08"/>
    <s v="08S"/>
    <s v="08S"/>
    <s v="41 - Printing"/>
    <d v="2023-09-13T00:00:00"/>
    <m/>
    <s v="503469"/>
    <n v="1"/>
    <s v="Closed"/>
    <d v="2023-09-25T00:00:00"/>
    <s v="880461"/>
    <s v="IIT EXPENSE TO RJD-LAUNDRY"/>
    <s v="TR046123001"/>
    <x v="7"/>
    <x v="6"/>
    <s v="RM"/>
    <n v="0"/>
    <m/>
    <m/>
    <m/>
    <n v="20"/>
    <n v="20"/>
    <n v="0"/>
    <n v="0"/>
    <n v="0"/>
    <n v="0"/>
  </r>
  <r>
    <s v="ERPLX"/>
    <s v="08"/>
    <s v="08S"/>
    <s v="08S"/>
    <s v="41 - Printing"/>
    <d v="2023-09-07T00:00:00"/>
    <m/>
    <s v="503213"/>
    <n v="1"/>
    <s v="Closed"/>
    <d v="2024-02-23T00:00:00"/>
    <s v="882551"/>
    <s v="IIT EXPENSE TO LAC-CLEANING"/>
    <s v="TR255123008"/>
    <x v="62"/>
    <x v="60"/>
    <s v="EA"/>
    <n v="0"/>
    <m/>
    <m/>
    <m/>
    <n v="12000"/>
    <n v="12000"/>
    <n v="0"/>
    <n v="0"/>
    <n v="0"/>
    <n v="0"/>
  </r>
  <r>
    <s v="ERPLX"/>
    <s v="08"/>
    <s v="08S"/>
    <s v="08S"/>
    <s v="41 - Printing"/>
    <d v="2023-09-07T00:00:00"/>
    <m/>
    <s v="503213"/>
    <n v="2"/>
    <s v="Closed"/>
    <d v="2024-01-18T00:00:00"/>
    <s v="882551"/>
    <s v="IIT EXPENSE TO LAC-CLEANING"/>
    <s v="TR255123008"/>
    <x v="63"/>
    <x v="61"/>
    <s v="EA"/>
    <n v="0"/>
    <m/>
    <m/>
    <m/>
    <n v="2000"/>
    <n v="2000"/>
    <n v="0"/>
    <n v="0"/>
    <n v="0"/>
    <n v="0"/>
  </r>
  <r>
    <s v="ERPLX"/>
    <s v="08"/>
    <s v="08S"/>
    <s v="08S"/>
    <s v="41 - Printing"/>
    <d v="2023-09-07T00:00:00"/>
    <m/>
    <s v="503213"/>
    <n v="3"/>
    <s v="Closed"/>
    <d v="2024-02-23T00:00:00"/>
    <s v="882551"/>
    <s v="IIT EXPENSE TO LAC-CLEANING"/>
    <s v="TR255123008"/>
    <x v="64"/>
    <x v="62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9-07T00:00:00"/>
    <m/>
    <s v="503213"/>
    <n v="4"/>
    <s v="Closed"/>
    <d v="2024-02-23T00:00:00"/>
    <s v="882551"/>
    <s v="IIT EXPENSE TO LAC-CLEANING"/>
    <s v="TR255123008"/>
    <x v="65"/>
    <x v="63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9-07T00:00:00"/>
    <m/>
    <s v="503213"/>
    <n v="5"/>
    <s v="Closed"/>
    <d v="2024-02-23T00:00:00"/>
    <s v="882551"/>
    <s v="IIT EXPENSE TO LAC-CLEANING"/>
    <s v="TR255123008"/>
    <x v="66"/>
    <x v="64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9-07T00:00:00"/>
    <m/>
    <s v="503213"/>
    <n v="6"/>
    <s v="Closed"/>
    <d v="2024-02-23T00:00:00"/>
    <s v="882551"/>
    <s v="IIT EXPENSE TO LAC-CLEANING"/>
    <s v="TR255123008"/>
    <x v="67"/>
    <x v="65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9-07T00:00:00"/>
    <m/>
    <s v="503213"/>
    <n v="7"/>
    <s v="Closed"/>
    <d v="2024-02-23T00:00:00"/>
    <s v="882551"/>
    <s v="IIT EXPENSE TO LAC-CLEANING"/>
    <s v="TR255123008"/>
    <x v="68"/>
    <x v="66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9-07T00:00:00"/>
    <m/>
    <s v="503213"/>
    <n v="8"/>
    <s v="Closed"/>
    <d v="2024-01-18T00:00:00"/>
    <s v="882551"/>
    <s v="IIT EXPENSE TO LAC-CLEANING"/>
    <s v="TR255123008"/>
    <x v="69"/>
    <x v="67"/>
    <s v="EA"/>
    <n v="0"/>
    <m/>
    <m/>
    <m/>
    <n v="1000"/>
    <n v="1000"/>
    <n v="0"/>
    <n v="0"/>
    <n v="0"/>
    <n v="0"/>
  </r>
  <r>
    <s v="ERPLX"/>
    <s v="08"/>
    <s v="08S"/>
    <s v="08S"/>
    <s v="41 - Printing"/>
    <d v="2023-09-07T00:00:00"/>
    <m/>
    <s v="503213"/>
    <n v="9"/>
    <s v="Closed"/>
    <d v="2024-01-29T00:00:00"/>
    <s v="882551"/>
    <s v="IIT EXPENSE TO LAC-CLEANING"/>
    <s v="TR255123008"/>
    <x v="34"/>
    <x v="33"/>
    <s v="EA"/>
    <n v="0"/>
    <m/>
    <m/>
    <m/>
    <n v="12000"/>
    <n v="12000"/>
    <n v="0"/>
    <n v="0"/>
    <n v="0"/>
    <n v="0"/>
  </r>
  <r>
    <s v="ERPLX"/>
    <s v="08"/>
    <s v="08S"/>
    <s v="08S"/>
    <s v="41 - Printing"/>
    <d v="2023-09-01T00:00:00"/>
    <m/>
    <s v="503061"/>
    <n v="1"/>
    <s v="Closed"/>
    <d v="2023-09-12T00:00:00"/>
    <s v="889640"/>
    <s v="IIT EXPENSE TO CO-STAFF DEVELOPMENT"/>
    <s v="TR964023013"/>
    <x v="8"/>
    <x v="7"/>
    <s v="BX"/>
    <n v="0"/>
    <m/>
    <m/>
    <m/>
    <n v="1"/>
    <n v="1"/>
    <n v="0"/>
    <n v="0"/>
    <n v="0"/>
    <n v="0"/>
  </r>
  <r>
    <s v="ERPLX"/>
    <s v="08"/>
    <s v="08S"/>
    <s v="08S"/>
    <s v="41 - Printing"/>
    <d v="2023-09-01T00:00:00"/>
    <m/>
    <s v="503023"/>
    <n v="1"/>
    <s v="Closed"/>
    <d v="2023-09-14T00:00:00"/>
    <s v="881691"/>
    <s v="IIT EXPENSE TO COR-ADMIN"/>
    <s v="TR169123002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09-01T00:00:00"/>
    <m/>
    <s v="503023"/>
    <n v="2"/>
    <s v="Closed"/>
    <d v="2023-09-14T00:00:00"/>
    <s v="881691"/>
    <s v="IIT EXPENSE TO COR-ADMIN"/>
    <s v="TR169123002"/>
    <x v="4"/>
    <x v="3"/>
    <s v="BX"/>
    <n v="0"/>
    <m/>
    <m/>
    <m/>
    <n v="1"/>
    <n v="1"/>
    <n v="0"/>
    <n v="0"/>
    <n v="0"/>
    <n v="0"/>
  </r>
  <r>
    <s v="ERPLX"/>
    <s v="08"/>
    <s v="08S"/>
    <s v="08S"/>
    <s v="41 - Printing"/>
    <d v="2023-08-23T00:00:00"/>
    <m/>
    <s v="502511"/>
    <n v="1"/>
    <s v="Closed"/>
    <d v="2023-11-16T00:00:00"/>
    <s v="880336"/>
    <s v="IIT EXPENSE TO CMC-SHOES"/>
    <s v="TR033623007"/>
    <x v="1"/>
    <x v="1"/>
    <s v="EA"/>
    <n v="0"/>
    <m/>
    <m/>
    <m/>
    <n v="32000"/>
    <n v="32000"/>
    <n v="0"/>
    <n v="0"/>
    <n v="0"/>
    <n v="0"/>
  </r>
  <r>
    <s v="ERPLX"/>
    <s v="08"/>
    <s v="08S"/>
    <s v="08S"/>
    <s v="41 - Printing"/>
    <d v="2023-08-23T00:00:00"/>
    <m/>
    <s v="502511"/>
    <n v="2"/>
    <s v="Closed"/>
    <d v="2023-09-06T00:00:00"/>
    <s v="880336"/>
    <s v="IIT EXPENSE TO CMC-SHOES"/>
    <s v="TR033623007"/>
    <x v="1"/>
    <x v="1"/>
    <s v="EA"/>
    <n v="0"/>
    <m/>
    <m/>
    <m/>
    <n v="200"/>
    <n v="200"/>
    <n v="0"/>
    <n v="0"/>
    <n v="0"/>
    <n v="0"/>
  </r>
  <r>
    <s v="ERPLX"/>
    <s v="08"/>
    <s v="08S"/>
    <s v="08S"/>
    <s v="41 - Printing"/>
    <d v="2023-08-23T00:00:00"/>
    <m/>
    <s v="502511"/>
    <n v="3"/>
    <s v="Closed"/>
    <d v="2023-09-06T00:00:00"/>
    <s v="880336"/>
    <s v="IIT EXPENSE TO CMC-SHOES"/>
    <s v="TR033623007"/>
    <x v="1"/>
    <x v="1"/>
    <s v="EA"/>
    <n v="0"/>
    <m/>
    <m/>
    <m/>
    <n v="200"/>
    <n v="200"/>
    <n v="0"/>
    <n v="0"/>
    <n v="0"/>
    <n v="0"/>
  </r>
  <r>
    <s v="ERPLX"/>
    <s v="08"/>
    <s v="08S"/>
    <s v="08S"/>
    <s v="41 - Printing"/>
    <d v="2023-08-23T00:00:00"/>
    <m/>
    <s v="502504"/>
    <n v="1"/>
    <s v="Closed"/>
    <d v="2023-12-19T00:00:00"/>
    <s v="881532"/>
    <s v="IIT EXPENSE TO MCSP-FABRIC"/>
    <s v="TR153223016"/>
    <x v="70"/>
    <x v="68"/>
    <s v="EA"/>
    <n v="0"/>
    <m/>
    <m/>
    <m/>
    <n v="25000"/>
    <n v="25000"/>
    <n v="0"/>
    <n v="0"/>
    <n v="0"/>
    <n v="0"/>
  </r>
  <r>
    <s v="ERPLX"/>
    <s v="08"/>
    <s v="08S"/>
    <s v="08S"/>
    <s v="41 - Printing"/>
    <d v="2023-08-15T00:00:00"/>
    <m/>
    <s v="502085"/>
    <n v="1"/>
    <s v="Closed"/>
    <d v="2023-09-07T00:00:00"/>
    <s v="880331"/>
    <s v="IIT EXPENSE TO CMC-KNITTING"/>
    <s v="TR033123004"/>
    <x v="71"/>
    <x v="69"/>
    <s v="PK"/>
    <n v="0"/>
    <m/>
    <m/>
    <m/>
    <n v="60"/>
    <n v="60"/>
    <n v="0"/>
    <n v="0"/>
    <n v="0"/>
    <n v="0"/>
  </r>
  <r>
    <s v="ERPLX"/>
    <s v="08"/>
    <s v="08S"/>
    <s v="08S"/>
    <s v="41 - Printing"/>
    <d v="2023-07-28T00:00:00"/>
    <m/>
    <s v="501241"/>
    <n v="1"/>
    <s v="Closed"/>
    <d v="2023-08-03T00:00:00"/>
    <s v="881601"/>
    <s v="IIT EXPENSE TO COR-DAIRY"/>
    <s v="TR160123001"/>
    <x v="7"/>
    <x v="6"/>
    <s v="RM"/>
    <n v="0"/>
    <m/>
    <m/>
    <m/>
    <n v="400"/>
    <n v="400"/>
    <n v="0"/>
    <n v="0"/>
    <n v="0"/>
    <n v="0"/>
  </r>
  <r>
    <s v="ERPLX"/>
    <s v="08"/>
    <s v="08S"/>
    <s v="08S"/>
    <s v="41 - Printing"/>
    <d v="2023-07-24T00:00:00"/>
    <m/>
    <s v="500913"/>
    <n v="1"/>
    <s v="Closed"/>
    <d v="2023-08-16T00:00:00"/>
    <s v="889601"/>
    <s v="IIT EXPENSE TO CO-HUMAN RESOURCES"/>
    <s v="TR960123005"/>
    <x v="0"/>
    <x v="0"/>
    <s v="BX"/>
    <n v="0"/>
    <m/>
    <m/>
    <m/>
    <n v="1"/>
    <n v="1"/>
    <n v="0"/>
    <n v="0"/>
    <n v="0"/>
    <n v="0"/>
  </r>
  <r>
    <s v="ERPLX"/>
    <s v="08"/>
    <s v="08S"/>
    <s v="08S"/>
    <s v="41 - Printing"/>
    <d v="2023-07-21T00:00:00"/>
    <m/>
    <s v="500871"/>
    <n v="1"/>
    <s v="Closed"/>
    <d v="2023-08-03T00:00:00"/>
    <s v="880621"/>
    <s v="IIT EXPENSE TO ASP-FURNITURE"/>
    <s v="TR062123002"/>
    <x v="18"/>
    <x v="17"/>
    <s v="PK"/>
    <n v="0"/>
    <m/>
    <m/>
    <m/>
    <n v="50"/>
    <n v="50"/>
    <n v="0"/>
    <n v="0"/>
    <n v="0"/>
    <n v="0"/>
  </r>
  <r>
    <s v="ERPLX"/>
    <s v="08"/>
    <s v="08S"/>
    <s v="08S"/>
    <s v="41 - Printing"/>
    <d v="2023-07-21T00:00:00"/>
    <m/>
    <s v="500835"/>
    <n v="1"/>
    <s v="Closed"/>
    <d v="2023-09-12T00:00:00"/>
    <s v="889601"/>
    <s v="IIT EXPENSE TO CO-HUMAN RESOURCES"/>
    <s v="TR960123006"/>
    <x v="0"/>
    <x v="0"/>
    <s v="BX"/>
    <n v="23"/>
    <m/>
    <m/>
    <m/>
    <n v="1"/>
    <n v="1"/>
    <n v="0"/>
    <n v="23"/>
    <n v="23"/>
    <n v="0"/>
  </r>
  <r>
    <s v="ERPLX"/>
    <s v="08"/>
    <s v="08S"/>
    <s v="08S"/>
    <s v="41 - Printing"/>
    <d v="2023-07-21T00:00:00"/>
    <m/>
    <s v="500834"/>
    <n v="1"/>
    <s v="Closed"/>
    <d v="2023-10-11T00:00:00"/>
    <s v="881512"/>
    <s v="IIT EXPENSE TO MCSP- COFFEE"/>
    <s v="TR151223004"/>
    <x v="72"/>
    <x v="70"/>
    <s v="EA"/>
    <n v="0"/>
    <m/>
    <m/>
    <m/>
    <n v="20000"/>
    <n v="20000"/>
    <n v="0"/>
    <n v="0"/>
    <n v="0"/>
    <n v="0"/>
  </r>
  <r>
    <s v="ERPLX"/>
    <s v="08"/>
    <s v="08S"/>
    <s v="08S"/>
    <s v="41 - Printing"/>
    <d v="2023-07-21T00:00:00"/>
    <m/>
    <s v="500834"/>
    <n v="2"/>
    <s v="Closed"/>
    <d v="2023-10-05T00:00:00"/>
    <s v="881512"/>
    <s v="IIT EXPENSE TO MCSP- COFFEE"/>
    <s v="TR151223004"/>
    <x v="30"/>
    <x v="29"/>
    <s v="EA"/>
    <n v="0"/>
    <m/>
    <m/>
    <m/>
    <n v="20000"/>
    <n v="20000"/>
    <n v="0"/>
    <n v="0"/>
    <n v="0"/>
    <n v="0"/>
  </r>
  <r>
    <s v="ERPLX"/>
    <s v="08"/>
    <s v="08S"/>
    <s v="08S"/>
    <s v="41 - Printing"/>
    <d v="2023-07-21T00:00:00"/>
    <m/>
    <s v="500834"/>
    <n v="3"/>
    <s v="Closed"/>
    <d v="2023-11-16T00:00:00"/>
    <s v="881512"/>
    <s v="IIT EXPENSE TO MCSP- COFFEE"/>
    <s v="TR151223004"/>
    <x v="73"/>
    <x v="71"/>
    <s v="EA"/>
    <n v="0"/>
    <m/>
    <m/>
    <m/>
    <n v="20000"/>
    <n v="20000"/>
    <n v="0"/>
    <n v="0"/>
    <n v="0"/>
    <n v="0"/>
  </r>
  <r>
    <s v="ERPLX"/>
    <s v="08"/>
    <s v="08S"/>
    <s v="08S"/>
    <s v="41 - Printing"/>
    <d v="2023-07-21T00:00:00"/>
    <m/>
    <s v="500834"/>
    <n v="4"/>
    <s v="Closed"/>
    <d v="2023-11-16T00:00:00"/>
    <s v="881512"/>
    <s v="IIT EXPENSE TO MCSP- COFFEE"/>
    <s v="TR151223004"/>
    <x v="74"/>
    <x v="72"/>
    <s v="EA"/>
    <n v="0"/>
    <m/>
    <m/>
    <m/>
    <n v="20000"/>
    <n v="20000"/>
    <n v="0"/>
    <n v="0"/>
    <n v="0"/>
    <n v="0"/>
  </r>
  <r>
    <s v="ERPLX"/>
    <s v="08"/>
    <s v="08S"/>
    <s v="08S"/>
    <s v="41 - Printing"/>
    <d v="2023-07-21T00:00:00"/>
    <m/>
    <s v="500834"/>
    <n v="5"/>
    <s v="Closed"/>
    <d v="2023-10-05T00:00:00"/>
    <s v="881512"/>
    <s v="IIT EXPENSE TO MCSP- COFFEE"/>
    <s v="TR151223004"/>
    <x v="75"/>
    <x v="73"/>
    <s v="EA"/>
    <n v="0"/>
    <m/>
    <m/>
    <m/>
    <n v="20000"/>
    <n v="20000"/>
    <n v="0"/>
    <n v="0"/>
    <n v="0"/>
    <n v="0"/>
  </r>
  <r>
    <s v="ERPLX"/>
    <s v="08"/>
    <s v="08S"/>
    <s v="08S"/>
    <s v="41 - Printing"/>
    <d v="2023-07-19T00:00:00"/>
    <m/>
    <s v="500741"/>
    <n v="1"/>
    <s v="Closed"/>
    <d v="2023-11-02T00:00:00"/>
    <s v="880521"/>
    <s v="IIT EXPENSE TO CTF-FURNITURE"/>
    <s v="TR052123001"/>
    <x v="70"/>
    <x v="68"/>
    <s v="EA"/>
    <n v="0"/>
    <m/>
    <m/>
    <m/>
    <n v="10000"/>
    <n v="10000"/>
    <n v="0"/>
    <n v="0"/>
    <n v="0"/>
    <n v="0"/>
  </r>
  <r>
    <s v="ERPLX"/>
    <s v="08"/>
    <s v="08S"/>
    <s v="08S"/>
    <s v="41 - Printing"/>
    <d v="2023-07-17T00:00:00"/>
    <m/>
    <s v="500589"/>
    <n v="3"/>
    <s v="Closed"/>
    <d v="2023-08-28T00:00:00"/>
    <s v="880331"/>
    <s v="IIT EXPENSE TO CMC-KNITTING"/>
    <s v="TR033123001"/>
    <x v="19"/>
    <x v="18"/>
    <s v="PK"/>
    <n v="0"/>
    <m/>
    <m/>
    <m/>
    <n v="50"/>
    <n v="50"/>
    <n v="0"/>
    <n v="0"/>
    <n v="0"/>
    <n v="0"/>
  </r>
  <r>
    <s v="ERPLX"/>
    <s v="08"/>
    <s v="08S"/>
    <s v="08S"/>
    <s v="41 - Printing"/>
    <d v="2023-07-17T00:00:00"/>
    <m/>
    <s v="500589"/>
    <n v="4"/>
    <s v="Closed"/>
    <d v="2023-10-11T00:00:00"/>
    <s v="880331"/>
    <s v="IIT EXPENSE TO CMC-KNITTING"/>
    <s v="TR033123001"/>
    <x v="76"/>
    <x v="74"/>
    <s v="PK"/>
    <n v="0"/>
    <m/>
    <m/>
    <m/>
    <n v="100"/>
    <n v="100"/>
    <n v="0"/>
    <n v="0"/>
    <n v="0"/>
    <n v="0"/>
  </r>
  <r>
    <s v="ERPLX"/>
    <s v="08"/>
    <s v="08S"/>
    <s v="08S"/>
    <s v="41 - Printing"/>
    <d v="2023-07-17T00:00:00"/>
    <m/>
    <s v="500589"/>
    <n v="5"/>
    <s v="Closed"/>
    <d v="2023-11-01T00:00:00"/>
    <s v="880331"/>
    <s v="IIT EXPENSE TO CMC-KNITTING"/>
    <s v="TR033123001"/>
    <x v="77"/>
    <x v="75"/>
    <s v="PK"/>
    <n v="0"/>
    <m/>
    <m/>
    <m/>
    <n v="60"/>
    <n v="60"/>
    <n v="0"/>
    <n v="0"/>
    <n v="0"/>
    <n v="0"/>
  </r>
  <r>
    <s v="ERPLX"/>
    <s v="08"/>
    <s v="08S"/>
    <s v="08S"/>
    <s v="41 - Printing"/>
    <d v="2023-07-13T00:00:00"/>
    <m/>
    <s v="500519"/>
    <n v="1"/>
    <s v="Closed"/>
    <d v="2023-07-27T00:00:00"/>
    <s v="880291"/>
    <s v="IIT EXPENSE TO CIM-ADMIN"/>
    <s v="TR029123001"/>
    <x v="1"/>
    <x v="1"/>
    <s v="EA"/>
    <n v="0"/>
    <m/>
    <m/>
    <m/>
    <n v="15"/>
    <n v="15"/>
    <n v="0"/>
    <n v="0"/>
    <n v="0"/>
    <n v="0"/>
  </r>
  <r>
    <s v="ERPLX"/>
    <s v="08"/>
    <s v="08S"/>
    <s v="08S"/>
    <s v="41 - Printing"/>
    <d v="2023-07-07T00:00:00"/>
    <m/>
    <s v="500303"/>
    <n v="1"/>
    <s v="Closed"/>
    <d v="2023-07-17T00:00:00"/>
    <s v="889601"/>
    <s v="IIT EXPENSE TO CO-HUMAN RESOURCES"/>
    <s v="TR960123000"/>
    <x v="5"/>
    <x v="4"/>
    <s v="BX"/>
    <n v="0"/>
    <m/>
    <m/>
    <m/>
    <n v="5"/>
    <n v="5"/>
    <n v="0"/>
    <n v="0"/>
    <n v="0"/>
    <n v="0"/>
  </r>
  <r>
    <s v="ERPLX"/>
    <s v="08"/>
    <s v="08S"/>
    <s v="08S"/>
    <s v="41 - Printing"/>
    <d v="2023-06-27T00:00:00"/>
    <m/>
    <s v="422000"/>
    <n v="1"/>
    <s v="Closed"/>
    <d v="2023-07-20T00:00:00"/>
    <s v="889335"/>
    <s v="IIT EXPENSE TO QMS Unit"/>
    <s v="TR933522100"/>
    <x v="23"/>
    <x v="22"/>
    <s v="BK"/>
    <n v="0"/>
    <m/>
    <m/>
    <m/>
    <n v="200"/>
    <n v="200"/>
    <n v="0"/>
    <n v="0"/>
    <n v="0"/>
    <n v="0"/>
  </r>
  <r>
    <s v="ERPLX"/>
    <s v="08"/>
    <s v="08S"/>
    <s v="08S"/>
    <s v="41 - Printing"/>
    <d v="2023-06-27T00:00:00"/>
    <m/>
    <s v="421999"/>
    <n v="1"/>
    <s v="Closed"/>
    <d v="2023-07-11T00:00:00"/>
    <s v="880691"/>
    <s v="IIT EXPENSE TO ASP-ADMIN"/>
    <s v="TR069122004"/>
    <x v="8"/>
    <x v="7"/>
    <s v="BX"/>
    <n v="0"/>
    <m/>
    <m/>
    <m/>
    <n v="1"/>
    <n v="1"/>
    <n v="0"/>
    <n v="0"/>
    <n v="0"/>
    <n v="0"/>
  </r>
  <r>
    <s v="ERPLX"/>
    <s v="08"/>
    <s v="08S"/>
    <s v="08S"/>
    <s v="41 - Printing"/>
    <d v="2023-06-21T00:00:00"/>
    <m/>
    <s v="421568"/>
    <n v="3"/>
    <s v="Closed"/>
    <d v="2023-07-18T00:00:00"/>
    <s v="889411"/>
    <s v="IIT EXPENSE TO CO-MARKETING SERVICE"/>
    <s v="TR941122099"/>
    <x v="0"/>
    <x v="0"/>
    <s v="BX"/>
    <n v="23"/>
    <m/>
    <m/>
    <m/>
    <n v="1"/>
    <n v="1"/>
    <n v="0"/>
    <n v="23"/>
    <n v="23"/>
    <n v="0"/>
  </r>
  <r>
    <s v="ERPLX"/>
    <s v="08"/>
    <s v="08S"/>
    <s v="08S"/>
    <s v="41 - Printing"/>
    <d v="2023-06-14T00:00:00"/>
    <m/>
    <s v="420736"/>
    <n v="1"/>
    <s v="Closed"/>
    <d v="2023-07-05T00:00:00"/>
    <s v="889261"/>
    <s v="IIT EXPENSE TO CO-INMATE EMP PROGRA"/>
    <s v="TR926122098"/>
    <x v="20"/>
    <x v="19"/>
    <s v="BK"/>
    <n v="0"/>
    <m/>
    <m/>
    <m/>
    <n v="100"/>
    <n v="100"/>
    <n v="0"/>
    <n v="0"/>
    <n v="0"/>
    <n v="0"/>
  </r>
  <r>
    <s v="Total"/>
    <m/>
    <m/>
    <m/>
    <m/>
    <m/>
    <m/>
    <m/>
    <m/>
    <m/>
    <m/>
    <m/>
    <m/>
    <m/>
    <x v="78"/>
    <x v="2"/>
    <m/>
    <m/>
    <m/>
    <n v="86"/>
    <n v="0"/>
    <n v="353275"/>
    <n v="353019"/>
    <n v="256"/>
    <n v="303366.99"/>
    <n v="302528.42999999993"/>
    <n v="838.56"/>
  </r>
  <r>
    <m/>
    <m/>
    <m/>
    <m/>
    <m/>
    <m/>
    <m/>
    <m/>
    <m/>
    <m/>
    <m/>
    <m/>
    <m/>
    <m/>
    <x v="78"/>
    <x v="2"/>
    <m/>
    <m/>
    <m/>
    <m/>
    <m/>
    <m/>
    <m/>
    <m/>
    <m/>
    <m/>
    <m/>
  </r>
  <r>
    <s v="Applied filters:_x000a_Enterprise/Item Class is 41 - Printing_x000a_Order date is on or after 6/14/2023_x000a_Spec Chg GT 0 is N_x000a_Line Status Def To use is Closed_x000a_CustomerNum IIT is not n/a_x000a_Order Qty is greater than 0_x000a_Customer Name does not contain 'Do not use' or does not contain 'DO NOT USE'_x000a_Order date is on or after 7/1/2021"/>
    <m/>
    <m/>
    <m/>
    <m/>
    <m/>
    <m/>
    <m/>
    <m/>
    <m/>
    <m/>
    <m/>
    <m/>
    <m/>
    <x v="78"/>
    <x v="2"/>
    <m/>
    <m/>
    <m/>
    <m/>
    <m/>
    <m/>
    <m/>
    <m/>
    <m/>
    <m/>
    <m/>
  </r>
  <r>
    <m/>
    <m/>
    <m/>
    <m/>
    <m/>
    <m/>
    <m/>
    <m/>
    <m/>
    <m/>
    <m/>
    <m/>
    <m/>
    <m/>
    <x v="78"/>
    <x v="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AAA003-3FCA-4FA3-9443-230C6501D62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83" firstHeaderRow="1" firstDataRow="1" firstDataCol="2"/>
  <pivotFields count="27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9">
        <item x="26"/>
        <item x="7"/>
        <item x="24"/>
        <item x="25"/>
        <item x="56"/>
        <item x="0"/>
        <item x="4"/>
        <item x="8"/>
        <item x="59"/>
        <item x="60"/>
        <item x="55"/>
        <item x="54"/>
        <item x="27"/>
        <item x="28"/>
        <item x="2"/>
        <item x="3"/>
        <item x="33"/>
        <item x="21"/>
        <item x="5"/>
        <item x="6"/>
        <item x="22"/>
        <item x="29"/>
        <item x="64"/>
        <item x="62"/>
        <item x="63"/>
        <item x="66"/>
        <item x="67"/>
        <item x="68"/>
        <item x="69"/>
        <item x="65"/>
        <item x="34"/>
        <item x="72"/>
        <item x="74"/>
        <item x="75"/>
        <item x="73"/>
        <item x="30"/>
        <item x="35"/>
        <item x="70"/>
        <item x="71"/>
        <item x="52"/>
        <item x="61"/>
        <item x="57"/>
        <item x="12"/>
        <item x="13"/>
        <item x="17"/>
        <item x="58"/>
        <item x="53"/>
        <item x="10"/>
        <item x="9"/>
        <item x="15"/>
        <item x="19"/>
        <item x="16"/>
        <item x="18"/>
        <item x="47"/>
        <item x="48"/>
        <item x="39"/>
        <item x="76"/>
        <item x="77"/>
        <item x="1"/>
        <item x="23"/>
        <item x="45"/>
        <item x="49"/>
        <item x="32"/>
        <item x="38"/>
        <item x="36"/>
        <item x="46"/>
        <item x="14"/>
        <item x="41"/>
        <item x="44"/>
        <item x="11"/>
        <item x="20"/>
        <item x="42"/>
        <item x="37"/>
        <item x="50"/>
        <item x="51"/>
        <item x="31"/>
        <item x="43"/>
        <item x="40"/>
        <item x="78"/>
      </items>
    </pivotField>
    <pivotField axis="axisRow" compact="0" outline="0" showAll="0" defaultSubtotal="0">
      <items count="76">
        <item x="22"/>
        <item x="59"/>
        <item x="54"/>
        <item x="17"/>
        <item x="57"/>
        <item x="58"/>
        <item x="36"/>
        <item x="55"/>
        <item x="41"/>
        <item x="40"/>
        <item x="13"/>
        <item x="16"/>
        <item x="39"/>
        <item x="51"/>
        <item x="38"/>
        <item x="74"/>
        <item x="75"/>
        <item x="1"/>
        <item x="20"/>
        <item x="4"/>
        <item x="5"/>
        <item x="21"/>
        <item x="19"/>
        <item x="42"/>
        <item x="44"/>
        <item x="43"/>
        <item x="0"/>
        <item x="3"/>
        <item x="7"/>
        <item x="53"/>
        <item x="52"/>
        <item x="26"/>
        <item x="27"/>
        <item x="70"/>
        <item x="72"/>
        <item x="73"/>
        <item x="71"/>
        <item x="29"/>
        <item x="33"/>
        <item x="61"/>
        <item x="60"/>
        <item x="67"/>
        <item x="65"/>
        <item x="66"/>
        <item x="64"/>
        <item x="62"/>
        <item x="63"/>
        <item x="34"/>
        <item x="35"/>
        <item x="9"/>
        <item x="8"/>
        <item x="47"/>
        <item x="31"/>
        <item x="25"/>
        <item x="6"/>
        <item x="23"/>
        <item x="10"/>
        <item x="48"/>
        <item x="49"/>
        <item x="15"/>
        <item x="11"/>
        <item x="37"/>
        <item x="56"/>
        <item x="45"/>
        <item x="46"/>
        <item x="12"/>
        <item x="28"/>
        <item x="14"/>
        <item x="18"/>
        <item x="32"/>
        <item x="30"/>
        <item x="68"/>
        <item x="69"/>
        <item x="50"/>
        <item x="24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4"/>
    <field x="15"/>
  </rowFields>
  <rowItems count="80">
    <i>
      <x/>
      <x v="53"/>
    </i>
    <i>
      <x v="1"/>
      <x v="54"/>
    </i>
    <i>
      <x v="2"/>
      <x v="55"/>
    </i>
    <i>
      <x v="3"/>
      <x v="74"/>
    </i>
    <i>
      <x v="4"/>
      <x v="2"/>
    </i>
    <i>
      <x v="5"/>
      <x v="26"/>
    </i>
    <i>
      <x v="6"/>
      <x v="27"/>
    </i>
    <i>
      <x v="7"/>
      <x v="28"/>
    </i>
    <i>
      <x v="8"/>
      <x v="4"/>
    </i>
    <i>
      <x v="9"/>
      <x v="5"/>
    </i>
    <i>
      <x v="10"/>
      <x v="29"/>
    </i>
    <i>
      <x v="11"/>
      <x v="30"/>
    </i>
    <i>
      <x v="12"/>
      <x v="31"/>
    </i>
    <i>
      <x v="13"/>
      <x v="32"/>
    </i>
    <i>
      <x v="14"/>
      <x v="75"/>
    </i>
    <i>
      <x v="15"/>
      <x v="75"/>
    </i>
    <i>
      <x v="16"/>
      <x v="69"/>
    </i>
    <i>
      <x v="17"/>
      <x v="18"/>
    </i>
    <i>
      <x v="18"/>
      <x v="19"/>
    </i>
    <i>
      <x v="19"/>
      <x v="20"/>
    </i>
    <i>
      <x v="20"/>
      <x v="21"/>
    </i>
    <i>
      <x v="21"/>
      <x v="66"/>
    </i>
    <i>
      <x v="22"/>
      <x v="45"/>
    </i>
    <i>
      <x v="23"/>
      <x v="40"/>
    </i>
    <i>
      <x v="24"/>
      <x v="39"/>
    </i>
    <i>
      <x v="25"/>
      <x v="44"/>
    </i>
    <i>
      <x v="26"/>
      <x v="42"/>
    </i>
    <i>
      <x v="27"/>
      <x v="43"/>
    </i>
    <i>
      <x v="28"/>
      <x v="41"/>
    </i>
    <i>
      <x v="29"/>
      <x v="46"/>
    </i>
    <i>
      <x v="30"/>
      <x v="38"/>
    </i>
    <i>
      <x v="31"/>
      <x v="33"/>
    </i>
    <i>
      <x v="32"/>
      <x v="34"/>
    </i>
    <i>
      <x v="33"/>
      <x v="35"/>
    </i>
    <i>
      <x v="34"/>
      <x v="36"/>
    </i>
    <i>
      <x v="35"/>
      <x v="37"/>
    </i>
    <i>
      <x v="36"/>
      <x v="47"/>
    </i>
    <i>
      <x v="37"/>
      <x v="71"/>
    </i>
    <i>
      <x v="38"/>
      <x v="72"/>
    </i>
    <i>
      <x v="39"/>
      <x v="73"/>
    </i>
    <i>
      <x v="40"/>
      <x v="1"/>
    </i>
    <i>
      <x v="41"/>
      <x v="7"/>
    </i>
    <i>
      <x v="42"/>
      <x v="60"/>
    </i>
    <i>
      <x v="43"/>
      <x v="65"/>
    </i>
    <i>
      <x v="44"/>
      <x v="11"/>
    </i>
    <i>
      <x v="45"/>
      <x v="62"/>
    </i>
    <i>
      <x v="46"/>
      <x v="13"/>
    </i>
    <i>
      <x v="47"/>
      <x v="49"/>
    </i>
    <i>
      <x v="48"/>
      <x v="50"/>
    </i>
    <i>
      <x v="49"/>
      <x v="67"/>
    </i>
    <i>
      <x v="50"/>
      <x v="68"/>
    </i>
    <i>
      <x v="51"/>
      <x v="59"/>
    </i>
    <i>
      <x v="52"/>
      <x v="3"/>
    </i>
    <i>
      <x v="53"/>
      <x v="63"/>
    </i>
    <i>
      <x v="54"/>
      <x v="64"/>
    </i>
    <i>
      <x v="55"/>
      <x v="14"/>
    </i>
    <i>
      <x v="56"/>
      <x v="15"/>
    </i>
    <i>
      <x v="57"/>
      <x v="16"/>
    </i>
    <i>
      <x v="58"/>
      <x v="17"/>
    </i>
    <i>
      <x v="59"/>
      <x/>
    </i>
    <i>
      <x v="60"/>
      <x v="25"/>
    </i>
    <i>
      <x v="61"/>
      <x v="51"/>
    </i>
    <i>
      <x v="62"/>
      <x v="52"/>
    </i>
    <i>
      <x v="63"/>
      <x v="61"/>
    </i>
    <i>
      <x v="64"/>
      <x v="48"/>
    </i>
    <i>
      <x v="65"/>
      <x v="24"/>
    </i>
    <i>
      <x v="66"/>
      <x v="10"/>
    </i>
    <i>
      <x v="67"/>
      <x v="12"/>
    </i>
    <i>
      <x v="68"/>
      <x v="23"/>
    </i>
    <i>
      <x v="69"/>
      <x v="56"/>
    </i>
    <i>
      <x v="70"/>
      <x v="22"/>
    </i>
    <i>
      <x v="71"/>
      <x v="9"/>
    </i>
    <i>
      <x v="72"/>
      <x v="6"/>
    </i>
    <i>
      <x v="73"/>
      <x v="57"/>
    </i>
    <i>
      <x v="74"/>
      <x v="58"/>
    </i>
    <i>
      <x v="75"/>
      <x v="70"/>
    </i>
    <i>
      <x v="76"/>
      <x v="8"/>
    </i>
    <i>
      <x v="77"/>
      <x v="75"/>
    </i>
    <i>
      <x v="78"/>
      <x v="75"/>
    </i>
    <i t="grand">
      <x/>
    </i>
  </rowItems>
  <colItems count="1">
    <i/>
  </colItems>
  <dataFields count="1">
    <dataField name="Sum of Qty Order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D14EC-B1D2-4C19-BFD2-2E5087F84A49}" name="Table1" displayName="Table1" ref="A10:O1156" totalsRowShown="0" headerRowDxfId="29" dataDxfId="27" headerRowBorderDxfId="28" tableBorderDxfId="26">
  <autoFilter ref="A10:O1156" xr:uid="{916D14EC-B1D2-4C19-BFD2-2E5087F84A49}"/>
  <sortState xmlns:xlrd2="http://schemas.microsoft.com/office/spreadsheetml/2017/richdata2" ref="A11:O1156">
    <sortCondition ref="A10:A1156"/>
  </sortState>
  <tableColumns count="15">
    <tableColumn id="1" xr3:uid="{8E934F5D-5D82-42DC-BFBE-53E392C761E1}" name="Item Number" dataDxfId="9"/>
    <tableColumn id="2" xr3:uid="{B54383CE-F77C-4D3B-87FC-6FEC44A8E7A0}" name="Description" dataDxfId="8"/>
    <tableColumn id="3" xr3:uid="{A567E9C6-12E7-42D2-AC93-0BAEC231D947}" name="UOM" dataDxfId="7"/>
    <tableColumn id="4" xr3:uid="{0F28F35F-1AB6-457D-8BAB-8A939B0A38F1}" name="UOM Qty" dataDxfId="6"/>
    <tableColumn id="5" xr3:uid="{33515F8D-E9AD-43D6-B47F-D04CF7AE2AE5}" name="Unit Price" dataDxfId="5"/>
    <tableColumn id="6" xr3:uid="{8F3D3C54-DDE7-4943-B1BE-6F362329D4C4}" name="Size" dataDxfId="4"/>
    <tableColumn id="7" xr3:uid="{AEBAC70F-B63C-47C7-9CEC-26C7B3761C3F}" name="UnitType" dataDxfId="3"/>
    <tableColumn id="8" xr3:uid="{2BB7B5C7-E546-4F50-8AA7-A9990E471A3F}" name="Revision" dataDxfId="2"/>
    <tableColumn id="9" xr3:uid="{EB0684EA-2CBB-4720-AE60-C5CD293D6A16}" name="Post Material" dataDxfId="1"/>
    <tableColumn id="10" xr3:uid="{29B7612B-FB70-49D1-960C-8527D9A6A93A}" name="Virgin Material" dataDxfId="0"/>
    <tableColumn id="11" xr3:uid="{296AC224-562E-4F13-AB01-71062508B3EA}" name="FY 21/22" dataDxfId="25" dataCellStyle="Comma">
      <calculatedColumnFormula>_xlfn.IFNA(VLOOKUP($A11,Export!$A:$H,3,0),"No Data")</calculatedColumnFormula>
    </tableColumn>
    <tableColumn id="12" xr3:uid="{78523EE1-A6F7-45B9-8ADD-7B991BE6C7B5}" name="FY 22/23" dataDxfId="24" dataCellStyle="Comma">
      <calculatedColumnFormula>_xlfn.IFNA(VLOOKUP($A11,Export!$A:$H,4,0),"No Data")</calculatedColumnFormula>
    </tableColumn>
    <tableColumn id="13" xr3:uid="{F29BBF1A-159E-453D-AC8F-6F03728583CF}" name="FY 23/24" dataDxfId="23" dataCellStyle="Comma">
      <calculatedColumnFormula>_xlfn.IFNA(VLOOKUP($A11,Export!$A:$H,5,0),"No Data")</calculatedColumnFormula>
    </tableColumn>
    <tableColumn id="14" xr3:uid="{8B48A7DE-ADA3-4047-8EBE-37C863225E4A}" name="FY 24/25" dataDxfId="22" dataCellStyle="Comma">
      <calculatedColumnFormula>_xlfn.IFNA(VLOOKUP($A11,Export!$A:$H,6,0),"No Data")</calculatedColumnFormula>
    </tableColumn>
    <tableColumn id="15" xr3:uid="{B2F67F66-22E3-4690-A51A-D2C5D2842BD2}" name="FY 25/26" dataDxfId="21" dataCellStyle="Comma">
      <calculatedColumnFormula>_xlfn.IFNA(VLOOKUP($A11,Export!$A:$H,7,0),"No Data")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orms Library Forms Pricing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lsomPrintPlant@calctra.ca.gov" TargetMode="External"/><Relationship Id="rId1" Type="http://schemas.openxmlformats.org/officeDocument/2006/relationships/hyperlink" Target="mailto:customerservice@calctra.ca.gov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FolsomPrintPlant@calctra.ca.gov" TargetMode="External"/><Relationship Id="rId1" Type="http://schemas.openxmlformats.org/officeDocument/2006/relationships/hyperlink" Target="mailto:customerservice@calctra.c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56"/>
  <sheetViews>
    <sheetView tabSelected="1" zoomScale="70" zoomScaleNormal="70" workbookViewId="0">
      <pane ySplit="10" topLeftCell="A11" activePane="bottomLeft" state="frozen"/>
      <selection pane="bottomLeft" activeCell="B235" sqref="B235"/>
    </sheetView>
  </sheetViews>
  <sheetFormatPr defaultColWidth="9.33203125" defaultRowHeight="15"/>
  <cols>
    <col min="1" max="1" width="19.83203125" style="68" customWidth="1"/>
    <col min="2" max="2" width="115.33203125" style="1" customWidth="1"/>
    <col min="3" max="3" width="10.5" style="1" customWidth="1"/>
    <col min="4" max="4" width="14.33203125" style="1" customWidth="1"/>
    <col min="5" max="5" width="16.1640625" style="1" customWidth="1"/>
    <col min="6" max="6" width="20.83203125" style="1" customWidth="1"/>
    <col min="7" max="7" width="18.6640625" style="1" customWidth="1"/>
    <col min="8" max="8" width="15.1640625" style="1" customWidth="1"/>
    <col min="9" max="9" width="20.83203125" style="1" customWidth="1"/>
    <col min="10" max="10" width="21.33203125" style="1" customWidth="1"/>
    <col min="11" max="14" width="19.5" style="59" hidden="1" customWidth="1"/>
    <col min="15" max="15" width="18" style="59" hidden="1" customWidth="1"/>
    <col min="16" max="16384" width="9.33203125" style="1"/>
  </cols>
  <sheetData>
    <row r="1" spans="1:15" ht="21" customHeight="1">
      <c r="A1" s="62"/>
      <c r="B1" s="63" t="s">
        <v>0</v>
      </c>
      <c r="C1" s="92"/>
      <c r="D1" s="93"/>
      <c r="E1" s="93"/>
      <c r="F1" s="93"/>
      <c r="G1" s="93"/>
      <c r="H1" s="93"/>
      <c r="I1" s="93"/>
      <c r="J1" s="94"/>
    </row>
    <row r="2" spans="1:15" ht="34.5" customHeight="1">
      <c r="A2" s="62"/>
      <c r="B2" s="64" t="s">
        <v>1577</v>
      </c>
      <c r="C2" s="95"/>
      <c r="D2" s="96"/>
      <c r="E2" s="96"/>
      <c r="F2" s="96"/>
      <c r="G2" s="96"/>
      <c r="H2" s="96"/>
      <c r="I2" s="96"/>
      <c r="J2" s="97"/>
    </row>
    <row r="3" spans="1:15" ht="33" customHeight="1">
      <c r="A3" s="62"/>
      <c r="B3" s="64" t="s">
        <v>1</v>
      </c>
      <c r="C3" s="95"/>
      <c r="D3" s="96"/>
      <c r="E3" s="96"/>
      <c r="F3" s="96"/>
      <c r="G3" s="96"/>
      <c r="H3" s="96"/>
      <c r="I3" s="96"/>
      <c r="J3" s="97"/>
    </row>
    <row r="4" spans="1:15" ht="21" customHeight="1">
      <c r="A4" s="62"/>
      <c r="B4" s="65" t="s">
        <v>1671</v>
      </c>
      <c r="C4" s="8"/>
      <c r="D4" s="9"/>
      <c r="E4" s="9"/>
      <c r="F4" s="9"/>
      <c r="G4" s="9"/>
      <c r="H4" s="9"/>
      <c r="I4" s="9"/>
      <c r="J4" s="10"/>
    </row>
    <row r="5" spans="1:15" ht="24" customHeight="1">
      <c r="A5" s="62"/>
      <c r="B5" s="64" t="s">
        <v>2</v>
      </c>
      <c r="C5" s="5"/>
      <c r="D5" s="6"/>
      <c r="E5" s="6"/>
      <c r="F5" s="6"/>
      <c r="G5" s="6"/>
      <c r="H5" s="6"/>
      <c r="I5" s="6"/>
      <c r="J5" s="7"/>
    </row>
    <row r="6" spans="1:15" ht="51.75" customHeight="1">
      <c r="A6" s="62"/>
      <c r="B6" s="64" t="s">
        <v>1578</v>
      </c>
      <c r="C6" s="2"/>
      <c r="D6" s="3"/>
      <c r="E6" s="3"/>
      <c r="F6" s="3"/>
      <c r="G6" s="3"/>
      <c r="H6" s="3"/>
      <c r="I6" s="3"/>
      <c r="J6" s="4"/>
    </row>
    <row r="7" spans="1:15" ht="39" customHeight="1">
      <c r="A7" s="62"/>
      <c r="B7" s="64" t="s">
        <v>1579</v>
      </c>
      <c r="C7" s="5"/>
      <c r="D7" s="6"/>
      <c r="E7" s="6"/>
      <c r="F7" s="6"/>
      <c r="G7" s="6"/>
      <c r="H7" s="6"/>
      <c r="I7" s="6"/>
      <c r="J7" s="7"/>
    </row>
    <row r="8" spans="1:15" ht="27" customHeight="1">
      <c r="A8" s="62"/>
      <c r="B8" s="65" t="s">
        <v>1672</v>
      </c>
      <c r="C8" s="5"/>
      <c r="D8" s="6"/>
      <c r="E8" s="6"/>
      <c r="F8" s="6"/>
      <c r="G8" s="6"/>
      <c r="H8" s="6"/>
      <c r="I8" s="6"/>
      <c r="J8" s="7"/>
    </row>
    <row r="9" spans="1:15" ht="39" customHeight="1" thickBot="1">
      <c r="A9" s="66" t="s">
        <v>1580</v>
      </c>
      <c r="B9" s="67">
        <v>46063</v>
      </c>
      <c r="C9" s="56"/>
      <c r="D9" s="57"/>
      <c r="E9" s="57"/>
      <c r="F9" s="57"/>
      <c r="G9" s="57"/>
      <c r="H9" s="57"/>
      <c r="I9" s="57"/>
      <c r="J9" s="58"/>
    </row>
    <row r="10" spans="1:15" ht="21" customHeight="1">
      <c r="A10" s="84" t="s">
        <v>1581</v>
      </c>
      <c r="B10" s="85" t="s">
        <v>1582</v>
      </c>
      <c r="C10" s="85" t="s">
        <v>1583</v>
      </c>
      <c r="D10" s="85" t="s">
        <v>1584</v>
      </c>
      <c r="E10" s="85" t="s">
        <v>1585</v>
      </c>
      <c r="F10" s="85" t="s">
        <v>1586</v>
      </c>
      <c r="G10" s="85" t="s">
        <v>1587</v>
      </c>
      <c r="H10" s="85" t="s">
        <v>1588</v>
      </c>
      <c r="I10" s="85" t="s">
        <v>1589</v>
      </c>
      <c r="J10" s="86" t="s">
        <v>1590</v>
      </c>
      <c r="K10" s="87" t="s">
        <v>1832</v>
      </c>
      <c r="L10" s="88" t="s">
        <v>1833</v>
      </c>
      <c r="M10" s="88" t="s">
        <v>1834</v>
      </c>
      <c r="N10" s="88" t="s">
        <v>1835</v>
      </c>
      <c r="O10" s="88" t="s">
        <v>1836</v>
      </c>
    </row>
    <row r="11" spans="1:15" ht="33.950000000000003" customHeight="1">
      <c r="A11" s="101">
        <v>149000.299</v>
      </c>
      <c r="B11" s="102" t="s">
        <v>1541</v>
      </c>
      <c r="C11" s="105" t="s">
        <v>4</v>
      </c>
      <c r="D11" s="106">
        <v>100</v>
      </c>
      <c r="E11" s="107">
        <v>12.05</v>
      </c>
      <c r="F11" s="105" t="s">
        <v>1523</v>
      </c>
      <c r="G11" s="105" t="s">
        <v>1524</v>
      </c>
      <c r="H11" s="108" t="s">
        <v>143</v>
      </c>
      <c r="I11" s="106">
        <v>0</v>
      </c>
      <c r="J11" s="109">
        <v>100</v>
      </c>
      <c r="K11" s="69" t="str">
        <f>_xlfn.IFNA(VLOOKUP($A11,Export!$A:$H,3,0),"No Data")</f>
        <v>No Data</v>
      </c>
      <c r="L11" s="69" t="str">
        <f>_xlfn.IFNA(VLOOKUP($A11,Export!$A:$H,4,0),"No Data")</f>
        <v>No Data</v>
      </c>
      <c r="M11" s="69" t="str">
        <f>_xlfn.IFNA(VLOOKUP($A11,Export!$A:$H,5,0),"No Data")</f>
        <v>No Data</v>
      </c>
      <c r="N11" s="69" t="str">
        <f>_xlfn.IFNA(VLOOKUP($A11,Export!$A:$H,6,0),"No Data")</f>
        <v>No Data</v>
      </c>
      <c r="O11" s="69" t="str">
        <f>_xlfn.IFNA(VLOOKUP($A11,Export!$A:$H,7,0),"No Data")</f>
        <v>No Data</v>
      </c>
    </row>
    <row r="12" spans="1:15" ht="33.950000000000003" customHeight="1">
      <c r="A12" s="101">
        <v>149900</v>
      </c>
      <c r="B12" s="102" t="s">
        <v>1648</v>
      </c>
      <c r="C12" s="105" t="s">
        <v>4</v>
      </c>
      <c r="D12" s="106">
        <v>167</v>
      </c>
      <c r="E12" s="107">
        <v>45</v>
      </c>
      <c r="F12" s="105" t="s">
        <v>1435</v>
      </c>
      <c r="G12" s="105" t="s">
        <v>1436</v>
      </c>
      <c r="H12" s="108" t="s">
        <v>1051</v>
      </c>
      <c r="I12" s="106">
        <v>0</v>
      </c>
      <c r="J12" s="109">
        <v>100</v>
      </c>
      <c r="K12" s="60">
        <f>_xlfn.IFNA(VLOOKUP($A12,Export!$A:$H,3,0),"No Data")</f>
        <v>45357</v>
      </c>
      <c r="L12" s="61">
        <f>_xlfn.IFNA(VLOOKUP($A12,Export!$A:$H,4,0),"No Data")</f>
        <v>28389</v>
      </c>
      <c r="M12" s="61">
        <f>_xlfn.IFNA(VLOOKUP($A12,Export!$A:$H,5,0),"No Data")</f>
        <v>13500</v>
      </c>
      <c r="N12" s="61">
        <f>_xlfn.IFNA(VLOOKUP($A12,Export!$A:$H,6,0),"No Data")</f>
        <v>58312</v>
      </c>
      <c r="O12" s="61">
        <f>_xlfn.IFNA(VLOOKUP($A12,Export!$A:$H,7,0),"No Data")</f>
        <v>7036</v>
      </c>
    </row>
    <row r="13" spans="1:15" ht="34.5" customHeight="1">
      <c r="A13" s="101">
        <v>149900.01250000001</v>
      </c>
      <c r="B13" s="102" t="s">
        <v>64</v>
      </c>
      <c r="C13" s="105" t="s">
        <v>8</v>
      </c>
      <c r="D13" s="106">
        <v>1</v>
      </c>
      <c r="E13" s="107">
        <v>55</v>
      </c>
      <c r="F13" s="105" t="s">
        <v>65</v>
      </c>
      <c r="G13" s="105" t="s">
        <v>21</v>
      </c>
      <c r="H13" s="108" t="s">
        <v>66</v>
      </c>
      <c r="I13" s="106">
        <v>0</v>
      </c>
      <c r="J13" s="109">
        <v>100</v>
      </c>
      <c r="K13" s="60">
        <f>_xlfn.IFNA(VLOOKUP($A13,Export!$A:$H,3,0),"No Data")</f>
        <v>0</v>
      </c>
      <c r="L13" s="61">
        <f>_xlfn.IFNA(VLOOKUP($A13,Export!$A:$H,4,0),"No Data")</f>
        <v>0</v>
      </c>
      <c r="M13" s="61">
        <f>_xlfn.IFNA(VLOOKUP($A13,Export!$A:$H,5,0),"No Data")</f>
        <v>5</v>
      </c>
      <c r="N13" s="61">
        <f>_xlfn.IFNA(VLOOKUP($A13,Export!$A:$H,6,0),"No Data")</f>
        <v>5</v>
      </c>
      <c r="O13" s="61">
        <f>_xlfn.IFNA(VLOOKUP($A13,Export!$A:$H,7,0),"No Data")</f>
        <v>0</v>
      </c>
    </row>
    <row r="14" spans="1:15" ht="34.5" customHeight="1">
      <c r="A14" s="101">
        <v>149900.01670000001</v>
      </c>
      <c r="B14" s="102" t="s">
        <v>1649</v>
      </c>
      <c r="C14" s="105" t="s">
        <v>4</v>
      </c>
      <c r="D14" s="106">
        <v>167</v>
      </c>
      <c r="E14" s="107">
        <v>22.5</v>
      </c>
      <c r="F14" s="105" t="s">
        <v>36</v>
      </c>
      <c r="G14" s="105" t="s">
        <v>1436</v>
      </c>
      <c r="H14" s="108" t="s">
        <v>840</v>
      </c>
      <c r="I14" s="106">
        <v>0</v>
      </c>
      <c r="J14" s="109">
        <v>100</v>
      </c>
      <c r="K14" s="60">
        <f>_xlfn.IFNA(VLOOKUP($A14,Export!$A:$H,3,0),"No Data")</f>
        <v>0</v>
      </c>
      <c r="L14" s="61">
        <f>_xlfn.IFNA(VLOOKUP($A14,Export!$A:$H,4,0),"No Data")</f>
        <v>6</v>
      </c>
      <c r="M14" s="61">
        <f>_xlfn.IFNA(VLOOKUP($A14,Export!$A:$H,5,0),"No Data")</f>
        <v>26</v>
      </c>
      <c r="N14" s="61">
        <f>_xlfn.IFNA(VLOOKUP($A14,Export!$A:$H,6,0),"No Data")</f>
        <v>15</v>
      </c>
      <c r="O14" s="61">
        <f>_xlfn.IFNA(VLOOKUP($A14,Export!$A:$H,7,0),"No Data")</f>
        <v>0</v>
      </c>
    </row>
    <row r="15" spans="1:15" ht="33.200000000000003" customHeight="1">
      <c r="A15" s="101">
        <v>149900.10079999999</v>
      </c>
      <c r="B15" s="102" t="s">
        <v>663</v>
      </c>
      <c r="C15" s="105" t="s">
        <v>4</v>
      </c>
      <c r="D15" s="106">
        <v>100</v>
      </c>
      <c r="E15" s="107">
        <v>32</v>
      </c>
      <c r="F15" s="105" t="s">
        <v>18</v>
      </c>
      <c r="G15" s="105" t="s">
        <v>659</v>
      </c>
      <c r="H15" s="108" t="s">
        <v>664</v>
      </c>
      <c r="I15" s="106">
        <v>0</v>
      </c>
      <c r="J15" s="109">
        <v>100</v>
      </c>
      <c r="K15" s="69" t="str">
        <f>_xlfn.IFNA(VLOOKUP($A15,Export!$A:$H,3,0),"No Data")</f>
        <v>No Data</v>
      </c>
      <c r="L15" s="70" t="str">
        <f>_xlfn.IFNA(VLOOKUP($A15,Export!$A:$H,4,0),"No Data")</f>
        <v>No Data</v>
      </c>
      <c r="M15" s="70" t="str">
        <f>_xlfn.IFNA(VLOOKUP($A15,Export!$A:$H,5,0),"No Data")</f>
        <v>No Data</v>
      </c>
      <c r="N15" s="70" t="str">
        <f>_xlfn.IFNA(VLOOKUP($A15,Export!$A:$H,6,0),"No Data")</f>
        <v>No Data</v>
      </c>
      <c r="O15" s="70" t="str">
        <f>_xlfn.IFNA(VLOOKUP($A15,Export!$A:$H,7,0),"No Data")</f>
        <v>No Data</v>
      </c>
    </row>
    <row r="16" spans="1:15" ht="33.950000000000003" customHeight="1">
      <c r="A16" s="101">
        <v>149900.101</v>
      </c>
      <c r="B16" s="102" t="s">
        <v>665</v>
      </c>
      <c r="C16" s="105" t="s">
        <v>4</v>
      </c>
      <c r="D16" s="106">
        <v>62</v>
      </c>
      <c r="E16" s="107">
        <v>39</v>
      </c>
      <c r="F16" s="105" t="s">
        <v>18</v>
      </c>
      <c r="G16" s="105" t="s">
        <v>659</v>
      </c>
      <c r="H16" s="108" t="s">
        <v>666</v>
      </c>
      <c r="I16" s="106">
        <v>0</v>
      </c>
      <c r="J16" s="109">
        <v>100</v>
      </c>
      <c r="K16" s="69" t="str">
        <f>_xlfn.IFNA(VLOOKUP($A16,Export!$A:$H,3,0),"No Data")</f>
        <v>No Data</v>
      </c>
      <c r="L16" s="70" t="str">
        <f>_xlfn.IFNA(VLOOKUP($A16,Export!$A:$H,4,0),"No Data")</f>
        <v>No Data</v>
      </c>
      <c r="M16" s="70" t="str">
        <f>_xlfn.IFNA(VLOOKUP($A16,Export!$A:$H,5,0),"No Data")</f>
        <v>No Data</v>
      </c>
      <c r="N16" s="70" t="str">
        <f>_xlfn.IFNA(VLOOKUP($A16,Export!$A:$H,6,0),"No Data")</f>
        <v>No Data</v>
      </c>
      <c r="O16" s="70" t="str">
        <f>_xlfn.IFNA(VLOOKUP($A16,Export!$A:$H,7,0),"No Data")</f>
        <v>No Data</v>
      </c>
    </row>
    <row r="17" spans="1:15" ht="33" customHeight="1">
      <c r="A17" s="101">
        <v>149900.1035</v>
      </c>
      <c r="B17" s="102" t="s">
        <v>1438</v>
      </c>
      <c r="C17" s="105" t="s">
        <v>4</v>
      </c>
      <c r="D17" s="106">
        <v>167</v>
      </c>
      <c r="E17" s="107">
        <v>45</v>
      </c>
      <c r="F17" s="105" t="s">
        <v>18</v>
      </c>
      <c r="G17" s="105" t="s">
        <v>1436</v>
      </c>
      <c r="H17" s="108" t="s">
        <v>1439</v>
      </c>
      <c r="I17" s="106">
        <v>0</v>
      </c>
      <c r="J17" s="109">
        <v>100</v>
      </c>
      <c r="K17" s="69" t="str">
        <f>_xlfn.IFNA(VLOOKUP($A17,Export!$A:$H,3,0),"No Data")</f>
        <v>No Data</v>
      </c>
      <c r="L17" s="70" t="str">
        <f>_xlfn.IFNA(VLOOKUP($A17,Export!$A:$H,4,0),"No Data")</f>
        <v>No Data</v>
      </c>
      <c r="M17" s="70" t="str">
        <f>_xlfn.IFNA(VLOOKUP($A17,Export!$A:$H,5,0),"No Data")</f>
        <v>No Data</v>
      </c>
      <c r="N17" s="70" t="str">
        <f>_xlfn.IFNA(VLOOKUP($A17,Export!$A:$H,6,0),"No Data")</f>
        <v>No Data</v>
      </c>
      <c r="O17" s="70" t="str">
        <f>_xlfn.IFNA(VLOOKUP($A17,Export!$A:$H,7,0),"No Data")</f>
        <v>No Data</v>
      </c>
    </row>
    <row r="18" spans="1:15" ht="33.950000000000003" customHeight="1">
      <c r="A18" s="101">
        <v>149900.10370000001</v>
      </c>
      <c r="B18" s="102" t="s">
        <v>1268</v>
      </c>
      <c r="C18" s="105" t="s">
        <v>17</v>
      </c>
      <c r="D18" s="106">
        <v>1</v>
      </c>
      <c r="E18" s="138">
        <v>2.4</v>
      </c>
      <c r="F18" s="105" t="s">
        <v>1269</v>
      </c>
      <c r="G18" s="105" t="s">
        <v>1270</v>
      </c>
      <c r="H18" s="108" t="s">
        <v>1051</v>
      </c>
      <c r="I18" s="106">
        <v>30</v>
      </c>
      <c r="J18" s="109">
        <v>70</v>
      </c>
      <c r="K18" s="60" t="str">
        <f>_xlfn.IFNA(VLOOKUP($A18,Export!$A:$H,3,0),"No Data")</f>
        <v>No Data</v>
      </c>
      <c r="L18" s="61" t="str">
        <f>_xlfn.IFNA(VLOOKUP($A18,Export!$A:$H,4,0),"No Data")</f>
        <v>No Data</v>
      </c>
      <c r="M18" s="61" t="str">
        <f>_xlfn.IFNA(VLOOKUP($A18,Export!$A:$H,5,0),"No Data")</f>
        <v>No Data</v>
      </c>
      <c r="N18" s="61" t="str">
        <f>_xlfn.IFNA(VLOOKUP($A18,Export!$A:$H,6,0),"No Data")</f>
        <v>No Data</v>
      </c>
      <c r="O18" s="61" t="str">
        <f>_xlfn.IFNA(VLOOKUP($A18,Export!$A:$H,7,0),"No Data")</f>
        <v>No Data</v>
      </c>
    </row>
    <row r="19" spans="1:15" ht="33.950000000000003" customHeight="1">
      <c r="A19" s="101">
        <v>149900.10380000001</v>
      </c>
      <c r="B19" s="102" t="s">
        <v>667</v>
      </c>
      <c r="C19" s="105" t="s">
        <v>4</v>
      </c>
      <c r="D19" s="106">
        <v>167</v>
      </c>
      <c r="E19" s="107">
        <v>14.35</v>
      </c>
      <c r="F19" s="105" t="s">
        <v>668</v>
      </c>
      <c r="G19" s="105" t="s">
        <v>659</v>
      </c>
      <c r="H19" s="108" t="s">
        <v>669</v>
      </c>
      <c r="I19" s="106">
        <v>0</v>
      </c>
      <c r="J19" s="109">
        <v>100</v>
      </c>
      <c r="K19" s="60">
        <f>_xlfn.IFNA(VLOOKUP($A19,Export!$A:$H,3,0),"No Data")</f>
        <v>40</v>
      </c>
      <c r="L19" s="61">
        <f>_xlfn.IFNA(VLOOKUP($A19,Export!$A:$H,4,0),"No Data")</f>
        <v>730</v>
      </c>
      <c r="M19" s="61">
        <f>_xlfn.IFNA(VLOOKUP($A19,Export!$A:$H,5,0),"No Data")</f>
        <v>40</v>
      </c>
      <c r="N19" s="61">
        <f>_xlfn.IFNA(VLOOKUP($A19,Export!$A:$H,6,0),"No Data")</f>
        <v>60</v>
      </c>
      <c r="O19" s="61">
        <f>_xlfn.IFNA(VLOOKUP($A19,Export!$A:$H,7,0),"No Data")</f>
        <v>63</v>
      </c>
    </row>
    <row r="20" spans="1:15" ht="33" customHeight="1">
      <c r="A20" s="101">
        <v>149900.10399999999</v>
      </c>
      <c r="B20" s="102" t="s">
        <v>480</v>
      </c>
      <c r="C20" s="105" t="s">
        <v>4</v>
      </c>
      <c r="D20" s="106">
        <v>250</v>
      </c>
      <c r="E20" s="107">
        <v>5.0999999999999996</v>
      </c>
      <c r="F20" s="105" t="s">
        <v>436</v>
      </c>
      <c r="G20" s="105" t="s">
        <v>481</v>
      </c>
      <c r="H20" s="108" t="s">
        <v>408</v>
      </c>
      <c r="I20" s="106">
        <v>30</v>
      </c>
      <c r="J20" s="109">
        <v>70</v>
      </c>
      <c r="K20" s="69" t="str">
        <f>_xlfn.IFNA(VLOOKUP($A20,Export!$A:$H,3,0),"No Data")</f>
        <v>No Data</v>
      </c>
      <c r="L20" s="70" t="str">
        <f>_xlfn.IFNA(VLOOKUP($A20,Export!$A:$H,4,0),"No Data")</f>
        <v>No Data</v>
      </c>
      <c r="M20" s="70" t="str">
        <f>_xlfn.IFNA(VLOOKUP($A20,Export!$A:$H,5,0),"No Data")</f>
        <v>No Data</v>
      </c>
      <c r="N20" s="70" t="str">
        <f>_xlfn.IFNA(VLOOKUP($A20,Export!$A:$H,6,0),"No Data")</f>
        <v>No Data</v>
      </c>
      <c r="O20" s="70" t="str">
        <f>_xlfn.IFNA(VLOOKUP($A20,Export!$A:$H,7,0),"No Data")</f>
        <v>No Data</v>
      </c>
    </row>
    <row r="21" spans="1:15" ht="33.950000000000003" customHeight="1">
      <c r="A21" s="101">
        <v>149900.1041</v>
      </c>
      <c r="B21" s="102" t="s">
        <v>482</v>
      </c>
      <c r="C21" s="105" t="s">
        <v>4</v>
      </c>
      <c r="D21" s="106">
        <v>250</v>
      </c>
      <c r="E21" s="107">
        <v>5.0999999999999996</v>
      </c>
      <c r="F21" s="105" t="s">
        <v>436</v>
      </c>
      <c r="G21" s="105" t="s">
        <v>481</v>
      </c>
      <c r="H21" s="108" t="s">
        <v>408</v>
      </c>
      <c r="I21" s="106">
        <v>30</v>
      </c>
      <c r="J21" s="109">
        <v>70</v>
      </c>
      <c r="K21" s="69" t="str">
        <f>_xlfn.IFNA(VLOOKUP($A21,Export!$A:$H,3,0),"No Data")</f>
        <v>No Data</v>
      </c>
      <c r="L21" s="70" t="str">
        <f>_xlfn.IFNA(VLOOKUP($A21,Export!$A:$H,4,0),"No Data")</f>
        <v>No Data</v>
      </c>
      <c r="M21" s="70" t="str">
        <f>_xlfn.IFNA(VLOOKUP($A21,Export!$A:$H,5,0),"No Data")</f>
        <v>No Data</v>
      </c>
      <c r="N21" s="70" t="str">
        <f>_xlfn.IFNA(VLOOKUP($A21,Export!$A:$H,6,0),"No Data")</f>
        <v>No Data</v>
      </c>
      <c r="O21" s="70" t="str">
        <f>_xlfn.IFNA(VLOOKUP($A21,Export!$A:$H,7,0),"No Data")</f>
        <v>No Data</v>
      </c>
    </row>
    <row r="22" spans="1:15" ht="33" customHeight="1">
      <c r="A22" s="101">
        <v>149900.1042</v>
      </c>
      <c r="B22" s="102" t="s">
        <v>483</v>
      </c>
      <c r="C22" s="105" t="s">
        <v>4</v>
      </c>
      <c r="D22" s="106">
        <v>250</v>
      </c>
      <c r="E22" s="107">
        <v>5.0999999999999996</v>
      </c>
      <c r="F22" s="105" t="s">
        <v>436</v>
      </c>
      <c r="G22" s="105" t="s">
        <v>481</v>
      </c>
      <c r="H22" s="108" t="s">
        <v>408</v>
      </c>
      <c r="I22" s="106">
        <v>30</v>
      </c>
      <c r="J22" s="109">
        <v>70</v>
      </c>
      <c r="K22" s="60">
        <f>_xlfn.IFNA(VLOOKUP($A22,Export!$A:$H,3,0),"No Data")</f>
        <v>0</v>
      </c>
      <c r="L22" s="61">
        <f>_xlfn.IFNA(VLOOKUP($A22,Export!$A:$H,4,0),"No Data")</f>
        <v>20</v>
      </c>
      <c r="M22" s="61">
        <f>_xlfn.IFNA(VLOOKUP($A22,Export!$A:$H,5,0),"No Data")</f>
        <v>12</v>
      </c>
      <c r="N22" s="61">
        <f>_xlfn.IFNA(VLOOKUP($A22,Export!$A:$H,6,0),"No Data")</f>
        <v>0</v>
      </c>
      <c r="O22" s="61">
        <f>_xlfn.IFNA(VLOOKUP($A22,Export!$A:$H,7,0),"No Data")</f>
        <v>0</v>
      </c>
    </row>
    <row r="23" spans="1:15" ht="33.950000000000003" customHeight="1">
      <c r="A23" s="101">
        <v>149900.10430000001</v>
      </c>
      <c r="B23" s="102" t="s">
        <v>484</v>
      </c>
      <c r="C23" s="105" t="s">
        <v>4</v>
      </c>
      <c r="D23" s="106">
        <v>250</v>
      </c>
      <c r="E23" s="107">
        <v>5.0999999999999996</v>
      </c>
      <c r="F23" s="105" t="s">
        <v>436</v>
      </c>
      <c r="G23" s="105" t="s">
        <v>481</v>
      </c>
      <c r="H23" s="108" t="s">
        <v>408</v>
      </c>
      <c r="I23" s="106">
        <v>30</v>
      </c>
      <c r="J23" s="109">
        <v>70</v>
      </c>
      <c r="K23" s="69" t="str">
        <f>_xlfn.IFNA(VLOOKUP($A23,Export!$A:$H,3,0),"No Data")</f>
        <v>No Data</v>
      </c>
      <c r="L23" s="70" t="str">
        <f>_xlfn.IFNA(VLOOKUP($A23,Export!$A:$H,4,0),"No Data")</f>
        <v>No Data</v>
      </c>
      <c r="M23" s="70" t="str">
        <f>_xlfn.IFNA(VLOOKUP($A23,Export!$A:$H,5,0),"No Data")</f>
        <v>No Data</v>
      </c>
      <c r="N23" s="70" t="str">
        <f>_xlfn.IFNA(VLOOKUP($A23,Export!$A:$H,6,0),"No Data")</f>
        <v>No Data</v>
      </c>
      <c r="O23" s="70" t="str">
        <f>_xlfn.IFNA(VLOOKUP($A23,Export!$A:$H,7,0),"No Data")</f>
        <v>No Data</v>
      </c>
    </row>
    <row r="24" spans="1:15" ht="33.950000000000003" customHeight="1">
      <c r="A24" s="101">
        <v>149900.10459999999</v>
      </c>
      <c r="B24" s="102" t="s">
        <v>1440</v>
      </c>
      <c r="C24" s="105" t="s">
        <v>4</v>
      </c>
      <c r="D24" s="106">
        <v>167</v>
      </c>
      <c r="E24" s="138">
        <v>45</v>
      </c>
      <c r="F24" s="105" t="s">
        <v>18</v>
      </c>
      <c r="G24" s="105" t="s">
        <v>1436</v>
      </c>
      <c r="H24" s="108" t="s">
        <v>856</v>
      </c>
      <c r="I24" s="106">
        <v>0</v>
      </c>
      <c r="J24" s="109">
        <v>100</v>
      </c>
      <c r="K24" s="60" t="str">
        <f>_xlfn.IFNA(VLOOKUP($A24,Export!$A:$H,3,0),"No Data")</f>
        <v>No Data</v>
      </c>
      <c r="L24" s="61" t="str">
        <f>_xlfn.IFNA(VLOOKUP($A24,Export!$A:$H,4,0),"No Data")</f>
        <v>No Data</v>
      </c>
      <c r="M24" s="61" t="str">
        <f>_xlfn.IFNA(VLOOKUP($A24,Export!$A:$H,5,0),"No Data")</f>
        <v>No Data</v>
      </c>
      <c r="N24" s="61" t="str">
        <f>_xlfn.IFNA(VLOOKUP($A24,Export!$A:$H,6,0),"No Data")</f>
        <v>No Data</v>
      </c>
      <c r="O24" s="61" t="str">
        <f>_xlfn.IFNA(VLOOKUP($A24,Export!$A:$H,7,0),"No Data")</f>
        <v>No Data</v>
      </c>
    </row>
    <row r="25" spans="1:15" ht="33.950000000000003" customHeight="1">
      <c r="A25" s="101">
        <v>149900.10500000001</v>
      </c>
      <c r="B25" s="102" t="s">
        <v>1552</v>
      </c>
      <c r="C25" s="105" t="s">
        <v>4</v>
      </c>
      <c r="D25" s="106">
        <v>1</v>
      </c>
      <c r="E25" s="107">
        <v>7.3</v>
      </c>
      <c r="F25" s="105" t="s">
        <v>1553</v>
      </c>
      <c r="G25" s="105" t="s">
        <v>1554</v>
      </c>
      <c r="H25" s="108" t="s">
        <v>187</v>
      </c>
      <c r="I25" s="106">
        <v>0</v>
      </c>
      <c r="J25" s="109">
        <v>100</v>
      </c>
      <c r="K25" s="69" t="str">
        <f>_xlfn.IFNA(VLOOKUP($A25,Export!$A:$H,3,0),"No Data")</f>
        <v>No Data</v>
      </c>
      <c r="L25" s="70" t="str">
        <f>_xlfn.IFNA(VLOOKUP($A25,Export!$A:$H,4,0),"No Data")</f>
        <v>No Data</v>
      </c>
      <c r="M25" s="70" t="str">
        <f>_xlfn.IFNA(VLOOKUP($A25,Export!$A:$H,5,0),"No Data")</f>
        <v>No Data</v>
      </c>
      <c r="N25" s="70" t="str">
        <f>_xlfn.IFNA(VLOOKUP($A25,Export!$A:$H,6,0),"No Data")</f>
        <v>No Data</v>
      </c>
      <c r="O25" s="70" t="str">
        <f>_xlfn.IFNA(VLOOKUP($A25,Export!$A:$H,7,0),"No Data")</f>
        <v>No Data</v>
      </c>
    </row>
    <row r="26" spans="1:15" ht="33" customHeight="1">
      <c r="A26" s="101">
        <v>149900.10509999999</v>
      </c>
      <c r="B26" s="102" t="s">
        <v>489</v>
      </c>
      <c r="C26" s="105" t="s">
        <v>4</v>
      </c>
      <c r="D26" s="106">
        <v>100</v>
      </c>
      <c r="E26" s="107">
        <v>82</v>
      </c>
      <c r="F26" s="105" t="s">
        <v>490</v>
      </c>
      <c r="G26" s="105" t="s">
        <v>481</v>
      </c>
      <c r="H26" s="108" t="s">
        <v>30</v>
      </c>
      <c r="I26" s="106">
        <v>0</v>
      </c>
      <c r="J26" s="109">
        <v>100</v>
      </c>
      <c r="K26" s="69" t="str">
        <f>_xlfn.IFNA(VLOOKUP($A26,Export!$A:$H,3,0),"No Data")</f>
        <v>No Data</v>
      </c>
      <c r="L26" s="70" t="str">
        <f>_xlfn.IFNA(VLOOKUP($A26,Export!$A:$H,4,0),"No Data")</f>
        <v>No Data</v>
      </c>
      <c r="M26" s="70" t="str">
        <f>_xlfn.IFNA(VLOOKUP($A26,Export!$A:$H,5,0),"No Data")</f>
        <v>No Data</v>
      </c>
      <c r="N26" s="70" t="str">
        <f>_xlfn.IFNA(VLOOKUP($A26,Export!$A:$H,6,0),"No Data")</f>
        <v>No Data</v>
      </c>
      <c r="O26" s="70" t="str">
        <f>_xlfn.IFNA(VLOOKUP($A26,Export!$A:$H,7,0),"No Data")</f>
        <v>No Data</v>
      </c>
    </row>
    <row r="27" spans="1:15" ht="33.950000000000003" customHeight="1">
      <c r="A27" s="101">
        <v>149900.1053</v>
      </c>
      <c r="B27" s="102" t="s">
        <v>670</v>
      </c>
      <c r="C27" s="105" t="s">
        <v>4</v>
      </c>
      <c r="D27" s="106">
        <v>500</v>
      </c>
      <c r="E27" s="107">
        <v>18.8</v>
      </c>
      <c r="F27" s="105" t="s">
        <v>22</v>
      </c>
      <c r="G27" s="105" t="s">
        <v>659</v>
      </c>
      <c r="H27" s="108" t="s">
        <v>585</v>
      </c>
      <c r="I27" s="106">
        <v>30</v>
      </c>
      <c r="J27" s="109">
        <v>70</v>
      </c>
      <c r="K27" s="69" t="str">
        <f>_xlfn.IFNA(VLOOKUP($A27,Export!$A:$H,3,0),"No Data")</f>
        <v>No Data</v>
      </c>
      <c r="L27" s="70" t="str">
        <f>_xlfn.IFNA(VLOOKUP($A27,Export!$A:$H,4,0),"No Data")</f>
        <v>No Data</v>
      </c>
      <c r="M27" s="70" t="str">
        <f>_xlfn.IFNA(VLOOKUP($A27,Export!$A:$H,5,0),"No Data")</f>
        <v>No Data</v>
      </c>
      <c r="N27" s="70" t="str">
        <f>_xlfn.IFNA(VLOOKUP($A27,Export!$A:$H,6,0),"No Data")</f>
        <v>No Data</v>
      </c>
      <c r="O27" s="70" t="str">
        <f>_xlfn.IFNA(VLOOKUP($A27,Export!$A:$H,7,0),"No Data")</f>
        <v>No Data</v>
      </c>
    </row>
    <row r="28" spans="1:15" ht="33.950000000000003" customHeight="1">
      <c r="A28" s="101">
        <v>149900.10550000001</v>
      </c>
      <c r="B28" s="102" t="s">
        <v>671</v>
      </c>
      <c r="C28" s="105" t="s">
        <v>4</v>
      </c>
      <c r="D28" s="106">
        <v>167</v>
      </c>
      <c r="E28" s="107">
        <v>12.4</v>
      </c>
      <c r="F28" s="105" t="s">
        <v>441</v>
      </c>
      <c r="G28" s="105" t="s">
        <v>659</v>
      </c>
      <c r="H28" s="108" t="s">
        <v>672</v>
      </c>
      <c r="I28" s="106">
        <v>0</v>
      </c>
      <c r="J28" s="109">
        <v>100</v>
      </c>
      <c r="K28" s="60">
        <f>_xlfn.IFNA(VLOOKUP($A28,Export!$A:$H,3,0),"No Data")</f>
        <v>24</v>
      </c>
      <c r="L28" s="61">
        <f>_xlfn.IFNA(VLOOKUP($A28,Export!$A:$H,4,0),"No Data")</f>
        <v>41</v>
      </c>
      <c r="M28" s="61">
        <f>_xlfn.IFNA(VLOOKUP($A28,Export!$A:$H,5,0),"No Data")</f>
        <v>0</v>
      </c>
      <c r="N28" s="61">
        <f>_xlfn.IFNA(VLOOKUP($A28,Export!$A:$H,6,0),"No Data")</f>
        <v>10</v>
      </c>
      <c r="O28" s="61">
        <f>_xlfn.IFNA(VLOOKUP($A28,Export!$A:$H,7,0),"No Data")</f>
        <v>0</v>
      </c>
    </row>
    <row r="29" spans="1:15" ht="33" customHeight="1">
      <c r="A29" s="101">
        <v>149900.1059</v>
      </c>
      <c r="B29" s="102" t="s">
        <v>673</v>
      </c>
      <c r="C29" s="105" t="s">
        <v>4</v>
      </c>
      <c r="D29" s="106">
        <v>100</v>
      </c>
      <c r="E29" s="107">
        <v>18.899999999999999</v>
      </c>
      <c r="F29" s="105" t="s">
        <v>22</v>
      </c>
      <c r="G29" s="105" t="s">
        <v>659</v>
      </c>
      <c r="H29" s="108" t="s">
        <v>674</v>
      </c>
      <c r="I29" s="106">
        <v>0</v>
      </c>
      <c r="J29" s="109">
        <v>100</v>
      </c>
      <c r="K29" s="69" t="str">
        <f>_xlfn.IFNA(VLOOKUP($A29,Export!$A:$H,3,0),"No Data")</f>
        <v>No Data</v>
      </c>
      <c r="L29" s="70" t="str">
        <f>_xlfn.IFNA(VLOOKUP($A29,Export!$A:$H,4,0),"No Data")</f>
        <v>No Data</v>
      </c>
      <c r="M29" s="70" t="str">
        <f>_xlfn.IFNA(VLOOKUP($A29,Export!$A:$H,5,0),"No Data")</f>
        <v>No Data</v>
      </c>
      <c r="N29" s="70" t="str">
        <f>_xlfn.IFNA(VLOOKUP($A29,Export!$A:$H,6,0),"No Data")</f>
        <v>No Data</v>
      </c>
      <c r="O29" s="70" t="str">
        <f>_xlfn.IFNA(VLOOKUP($A29,Export!$A:$H,7,0),"No Data")</f>
        <v>No Data</v>
      </c>
    </row>
    <row r="30" spans="1:15" ht="33.950000000000003" customHeight="1">
      <c r="A30" s="101">
        <v>149900.1061</v>
      </c>
      <c r="B30" s="102" t="s">
        <v>404</v>
      </c>
      <c r="C30" s="105" t="s">
        <v>4</v>
      </c>
      <c r="D30" s="106">
        <v>100</v>
      </c>
      <c r="E30" s="107">
        <v>6.45</v>
      </c>
      <c r="F30" s="105" t="s">
        <v>405</v>
      </c>
      <c r="G30" s="105" t="s">
        <v>389</v>
      </c>
      <c r="H30" s="108" t="s">
        <v>294</v>
      </c>
      <c r="I30" s="106">
        <v>0</v>
      </c>
      <c r="J30" s="109">
        <v>100</v>
      </c>
      <c r="K30" s="69" t="str">
        <f>_xlfn.IFNA(VLOOKUP($A30,Export!$A:$H,3,0),"No Data")</f>
        <v>No Data</v>
      </c>
      <c r="L30" s="70" t="str">
        <f>_xlfn.IFNA(VLOOKUP($A30,Export!$A:$H,4,0),"No Data")</f>
        <v>No Data</v>
      </c>
      <c r="M30" s="70" t="str">
        <f>_xlfn.IFNA(VLOOKUP($A30,Export!$A:$H,5,0),"No Data")</f>
        <v>No Data</v>
      </c>
      <c r="N30" s="70" t="str">
        <f>_xlfn.IFNA(VLOOKUP($A30,Export!$A:$H,6,0),"No Data")</f>
        <v>No Data</v>
      </c>
      <c r="O30" s="70" t="str">
        <f>_xlfn.IFNA(VLOOKUP($A30,Export!$A:$H,7,0),"No Data")</f>
        <v>No Data</v>
      </c>
    </row>
    <row r="31" spans="1:15" ht="34.5" customHeight="1">
      <c r="A31" s="101">
        <v>149900.10620000001</v>
      </c>
      <c r="B31" s="102" t="s">
        <v>676</v>
      </c>
      <c r="C31" s="105" t="s">
        <v>4</v>
      </c>
      <c r="D31" s="106">
        <v>500</v>
      </c>
      <c r="E31" s="107">
        <v>13</v>
      </c>
      <c r="F31" s="105" t="s">
        <v>677</v>
      </c>
      <c r="G31" s="105" t="s">
        <v>659</v>
      </c>
      <c r="H31" s="108" t="s">
        <v>108</v>
      </c>
      <c r="I31" s="106">
        <v>30</v>
      </c>
      <c r="J31" s="109">
        <v>70</v>
      </c>
      <c r="K31" s="69" t="str">
        <f>_xlfn.IFNA(VLOOKUP($A31,Export!$A:$H,3,0),"No Data")</f>
        <v>No Data</v>
      </c>
      <c r="L31" s="70" t="str">
        <f>_xlfn.IFNA(VLOOKUP($A31,Export!$A:$H,4,0),"No Data")</f>
        <v>No Data</v>
      </c>
      <c r="M31" s="70" t="str">
        <f>_xlfn.IFNA(VLOOKUP($A31,Export!$A:$H,5,0),"No Data")</f>
        <v>No Data</v>
      </c>
      <c r="N31" s="70" t="str">
        <f>_xlfn.IFNA(VLOOKUP($A31,Export!$A:$H,6,0),"No Data")</f>
        <v>No Data</v>
      </c>
      <c r="O31" s="70" t="str">
        <f>_xlfn.IFNA(VLOOKUP($A31,Export!$A:$H,7,0),"No Data")</f>
        <v>No Data</v>
      </c>
    </row>
    <row r="32" spans="1:15" ht="33" customHeight="1">
      <c r="A32" s="101">
        <v>149900.10630000001</v>
      </c>
      <c r="B32" s="102" t="s">
        <v>678</v>
      </c>
      <c r="C32" s="105" t="s">
        <v>4</v>
      </c>
      <c r="D32" s="106">
        <v>250</v>
      </c>
      <c r="E32" s="107">
        <v>18</v>
      </c>
      <c r="F32" s="105" t="s">
        <v>679</v>
      </c>
      <c r="G32" s="105" t="s">
        <v>659</v>
      </c>
      <c r="H32" s="108" t="s">
        <v>680</v>
      </c>
      <c r="I32" s="106">
        <v>0</v>
      </c>
      <c r="J32" s="109">
        <v>100</v>
      </c>
      <c r="K32" s="60">
        <f>_xlfn.IFNA(VLOOKUP($A32,Export!$A:$H,3,0),"No Data")</f>
        <v>50</v>
      </c>
      <c r="L32" s="61">
        <f>_xlfn.IFNA(VLOOKUP($A32,Export!$A:$H,4,0),"No Data")</f>
        <v>50</v>
      </c>
      <c r="M32" s="61">
        <f>_xlfn.IFNA(VLOOKUP($A32,Export!$A:$H,5,0),"No Data")</f>
        <v>150</v>
      </c>
      <c r="N32" s="61">
        <f>_xlfn.IFNA(VLOOKUP($A32,Export!$A:$H,6,0),"No Data")</f>
        <v>0</v>
      </c>
      <c r="O32" s="61">
        <f>_xlfn.IFNA(VLOOKUP($A32,Export!$A:$H,7,0),"No Data")</f>
        <v>0</v>
      </c>
    </row>
    <row r="33" spans="1:15" ht="33.6" customHeight="1">
      <c r="A33" s="101">
        <v>149900.10639999999</v>
      </c>
      <c r="B33" s="102" t="s">
        <v>406</v>
      </c>
      <c r="C33" s="105" t="s">
        <v>4</v>
      </c>
      <c r="D33" s="106">
        <v>250</v>
      </c>
      <c r="E33" s="107">
        <v>9</v>
      </c>
      <c r="F33" s="105" t="s">
        <v>407</v>
      </c>
      <c r="G33" s="105" t="s">
        <v>389</v>
      </c>
      <c r="H33" s="108" t="s">
        <v>408</v>
      </c>
      <c r="I33" s="106">
        <v>30</v>
      </c>
      <c r="J33" s="109">
        <v>70</v>
      </c>
      <c r="K33" s="69" t="str">
        <f>_xlfn.IFNA(VLOOKUP($A33,Export!$A:$H,3,0),"No Data")</f>
        <v>No Data</v>
      </c>
      <c r="L33" s="70" t="str">
        <f>_xlfn.IFNA(VLOOKUP($A33,Export!$A:$H,4,0),"No Data")</f>
        <v>No Data</v>
      </c>
      <c r="M33" s="70" t="str">
        <f>_xlfn.IFNA(VLOOKUP($A33,Export!$A:$H,5,0),"No Data")</f>
        <v>No Data</v>
      </c>
      <c r="N33" s="70" t="str">
        <f>_xlfn.IFNA(VLOOKUP($A33,Export!$A:$H,6,0),"No Data")</f>
        <v>No Data</v>
      </c>
      <c r="O33" s="70" t="str">
        <f>_xlfn.IFNA(VLOOKUP($A33,Export!$A:$H,7,0),"No Data")</f>
        <v>No Data</v>
      </c>
    </row>
    <row r="34" spans="1:15" ht="33" customHeight="1">
      <c r="A34" s="110">
        <v>149900.10680000001</v>
      </c>
      <c r="B34" s="111" t="s">
        <v>681</v>
      </c>
      <c r="C34" s="112" t="s">
        <v>4</v>
      </c>
      <c r="D34" s="113">
        <v>125</v>
      </c>
      <c r="E34" s="114">
        <v>55</v>
      </c>
      <c r="F34" s="112" t="s">
        <v>18</v>
      </c>
      <c r="G34" s="112" t="s">
        <v>659</v>
      </c>
      <c r="H34" s="115" t="s">
        <v>600</v>
      </c>
      <c r="I34" s="113">
        <v>0</v>
      </c>
      <c r="J34" s="116">
        <v>100</v>
      </c>
      <c r="K34" s="60">
        <f>_xlfn.IFNA(VLOOKUP($A34,Export!$A:$H,3,0),"No Data")</f>
        <v>10</v>
      </c>
      <c r="L34" s="61">
        <f>_xlfn.IFNA(VLOOKUP($A34,Export!$A:$H,4,0),"No Data")</f>
        <v>0</v>
      </c>
      <c r="M34" s="61">
        <f>_xlfn.IFNA(VLOOKUP($A34,Export!$A:$H,5,0),"No Data")</f>
        <v>60</v>
      </c>
      <c r="N34" s="61">
        <f>_xlfn.IFNA(VLOOKUP($A34,Export!$A:$H,6,0),"No Data")</f>
        <v>60</v>
      </c>
      <c r="O34" s="61">
        <f>_xlfn.IFNA(VLOOKUP($A34,Export!$A:$H,7,0),"No Data")</f>
        <v>0</v>
      </c>
    </row>
    <row r="35" spans="1:15" ht="33.950000000000003" customHeight="1">
      <c r="A35" s="101">
        <v>149900.10690000001</v>
      </c>
      <c r="B35" s="102" t="s">
        <v>1441</v>
      </c>
      <c r="C35" s="105" t="s">
        <v>4</v>
      </c>
      <c r="D35" s="106">
        <v>167</v>
      </c>
      <c r="E35" s="107">
        <v>45</v>
      </c>
      <c r="F35" s="105" t="s">
        <v>18</v>
      </c>
      <c r="G35" s="105" t="s">
        <v>1436</v>
      </c>
      <c r="H35" s="108" t="s">
        <v>452</v>
      </c>
      <c r="I35" s="106">
        <v>0</v>
      </c>
      <c r="J35" s="109">
        <v>100</v>
      </c>
      <c r="K35" s="69" t="str">
        <f>_xlfn.IFNA(VLOOKUP($A35,Export!$A:$H,3,0),"No Data")</f>
        <v>No Data</v>
      </c>
      <c r="L35" s="70" t="str">
        <f>_xlfn.IFNA(VLOOKUP($A35,Export!$A:$H,4,0),"No Data")</f>
        <v>No Data</v>
      </c>
      <c r="M35" s="70" t="str">
        <f>_xlfn.IFNA(VLOOKUP($A35,Export!$A:$H,5,0),"No Data")</f>
        <v>No Data</v>
      </c>
      <c r="N35" s="70" t="str">
        <f>_xlfn.IFNA(VLOOKUP($A35,Export!$A:$H,6,0),"No Data")</f>
        <v>No Data</v>
      </c>
      <c r="O35" s="70" t="str">
        <f>_xlfn.IFNA(VLOOKUP($A35,Export!$A:$H,7,0),"No Data")</f>
        <v>No Data</v>
      </c>
    </row>
    <row r="36" spans="1:15" ht="33" customHeight="1">
      <c r="A36" s="101">
        <v>149900.10740000001</v>
      </c>
      <c r="B36" s="102" t="s">
        <v>683</v>
      </c>
      <c r="C36" s="105" t="s">
        <v>4</v>
      </c>
      <c r="D36" s="106">
        <v>167</v>
      </c>
      <c r="E36" s="107">
        <v>45</v>
      </c>
      <c r="F36" s="105" t="s">
        <v>18</v>
      </c>
      <c r="G36" s="105" t="s">
        <v>659</v>
      </c>
      <c r="H36" s="108" t="s">
        <v>684</v>
      </c>
      <c r="I36" s="106">
        <v>0</v>
      </c>
      <c r="J36" s="109">
        <v>100</v>
      </c>
      <c r="K36" s="69" t="str">
        <f>_xlfn.IFNA(VLOOKUP($A36,Export!$A:$H,3,0),"No Data")</f>
        <v>No Data</v>
      </c>
      <c r="L36" s="70" t="str">
        <f>_xlfn.IFNA(VLOOKUP($A36,Export!$A:$H,4,0),"No Data")</f>
        <v>No Data</v>
      </c>
      <c r="M36" s="70" t="str">
        <f>_xlfn.IFNA(VLOOKUP($A36,Export!$A:$H,5,0),"No Data")</f>
        <v>No Data</v>
      </c>
      <c r="N36" s="70" t="str">
        <f>_xlfn.IFNA(VLOOKUP($A36,Export!$A:$H,6,0),"No Data")</f>
        <v>No Data</v>
      </c>
      <c r="O36" s="70" t="str">
        <f>_xlfn.IFNA(VLOOKUP($A36,Export!$A:$H,7,0),"No Data")</f>
        <v>No Data</v>
      </c>
    </row>
    <row r="37" spans="1:15" ht="33.950000000000003" customHeight="1">
      <c r="A37" s="101">
        <v>149900.10750000001</v>
      </c>
      <c r="B37" s="102" t="s">
        <v>491</v>
      </c>
      <c r="C37" s="105" t="s">
        <v>4</v>
      </c>
      <c r="D37" s="106">
        <v>250</v>
      </c>
      <c r="E37" s="107">
        <v>18.600000000000001</v>
      </c>
      <c r="F37" s="105" t="s">
        <v>22</v>
      </c>
      <c r="G37" s="105" t="s">
        <v>481</v>
      </c>
      <c r="H37" s="108" t="s">
        <v>492</v>
      </c>
      <c r="I37" s="106">
        <v>0</v>
      </c>
      <c r="J37" s="109">
        <v>100</v>
      </c>
      <c r="K37" s="69" t="str">
        <f>_xlfn.IFNA(VLOOKUP($A37,Export!$A:$H,3,0),"No Data")</f>
        <v>No Data</v>
      </c>
      <c r="L37" s="70" t="str">
        <f>_xlfn.IFNA(VLOOKUP($A37,Export!$A:$H,4,0),"No Data")</f>
        <v>No Data</v>
      </c>
      <c r="M37" s="70" t="str">
        <f>_xlfn.IFNA(VLOOKUP($A37,Export!$A:$H,5,0),"No Data")</f>
        <v>No Data</v>
      </c>
      <c r="N37" s="70" t="str">
        <f>_xlfn.IFNA(VLOOKUP($A37,Export!$A:$H,6,0),"No Data")</f>
        <v>No Data</v>
      </c>
      <c r="O37" s="70" t="str">
        <f>_xlfn.IFNA(VLOOKUP($A37,Export!$A:$H,7,0),"No Data")</f>
        <v>No Data</v>
      </c>
    </row>
    <row r="38" spans="1:15" ht="33.950000000000003" customHeight="1">
      <c r="A38" s="101">
        <v>149900.10759999999</v>
      </c>
      <c r="B38" s="102" t="s">
        <v>685</v>
      </c>
      <c r="C38" s="105" t="s">
        <v>4</v>
      </c>
      <c r="D38" s="106">
        <v>167</v>
      </c>
      <c r="E38" s="107">
        <v>45</v>
      </c>
      <c r="F38" s="105" t="s">
        <v>18</v>
      </c>
      <c r="G38" s="105" t="s">
        <v>659</v>
      </c>
      <c r="H38" s="108" t="s">
        <v>686</v>
      </c>
      <c r="I38" s="106">
        <v>0</v>
      </c>
      <c r="J38" s="109">
        <v>100</v>
      </c>
      <c r="K38" s="69" t="str">
        <f>_xlfn.IFNA(VLOOKUP($A38,Export!$A:$H,3,0),"No Data")</f>
        <v>No Data</v>
      </c>
      <c r="L38" s="70" t="str">
        <f>_xlfn.IFNA(VLOOKUP($A38,Export!$A:$H,4,0),"No Data")</f>
        <v>No Data</v>
      </c>
      <c r="M38" s="70" t="str">
        <f>_xlfn.IFNA(VLOOKUP($A38,Export!$A:$H,5,0),"No Data")</f>
        <v>No Data</v>
      </c>
      <c r="N38" s="70" t="str">
        <f>_xlfn.IFNA(VLOOKUP($A38,Export!$A:$H,6,0),"No Data")</f>
        <v>No Data</v>
      </c>
      <c r="O38" s="70" t="str">
        <f>_xlfn.IFNA(VLOOKUP($A38,Export!$A:$H,7,0),"No Data")</f>
        <v>No Data</v>
      </c>
    </row>
    <row r="39" spans="1:15" ht="33" customHeight="1">
      <c r="A39" s="101">
        <v>149900.10769999999</v>
      </c>
      <c r="B39" s="102" t="s">
        <v>493</v>
      </c>
      <c r="C39" s="105" t="s">
        <v>4</v>
      </c>
      <c r="D39" s="106">
        <v>250</v>
      </c>
      <c r="E39" s="107">
        <v>7.95</v>
      </c>
      <c r="F39" s="105" t="s">
        <v>494</v>
      </c>
      <c r="G39" s="105" t="s">
        <v>481</v>
      </c>
      <c r="H39" s="108" t="s">
        <v>103</v>
      </c>
      <c r="I39" s="106">
        <v>30</v>
      </c>
      <c r="J39" s="109">
        <v>70</v>
      </c>
      <c r="K39" s="72">
        <f>_xlfn.IFNA(VLOOKUP($A39,Export!$A:$H,3,0),"No Data")</f>
        <v>2</v>
      </c>
      <c r="L39" s="73">
        <f>_xlfn.IFNA(VLOOKUP($A39,Export!$A:$H,4,0),"No Data")</f>
        <v>0</v>
      </c>
      <c r="M39" s="73">
        <f>_xlfn.IFNA(VLOOKUP($A39,Export!$A:$H,5,0),"No Data")</f>
        <v>0</v>
      </c>
      <c r="N39" s="73">
        <f>_xlfn.IFNA(VLOOKUP($A39,Export!$A:$H,6,0),"No Data")</f>
        <v>0</v>
      </c>
      <c r="O39" s="73">
        <f>_xlfn.IFNA(VLOOKUP($A39,Export!$A:$H,7,0),"No Data")</f>
        <v>0</v>
      </c>
    </row>
    <row r="40" spans="1:15" ht="33.950000000000003" customHeight="1">
      <c r="A40" s="101">
        <v>149900.10829999999</v>
      </c>
      <c r="B40" s="102" t="s">
        <v>688</v>
      </c>
      <c r="C40" s="105" t="s">
        <v>4</v>
      </c>
      <c r="D40" s="106">
        <v>250</v>
      </c>
      <c r="E40" s="107">
        <v>15.3</v>
      </c>
      <c r="F40" s="105" t="s">
        <v>22</v>
      </c>
      <c r="G40" s="105" t="s">
        <v>659</v>
      </c>
      <c r="H40" s="108" t="s">
        <v>281</v>
      </c>
      <c r="I40" s="106">
        <v>0</v>
      </c>
      <c r="J40" s="109">
        <v>100</v>
      </c>
      <c r="K40" s="69" t="str">
        <f>_xlfn.IFNA(VLOOKUP($A40,Export!$A:$H,3,0),"No Data")</f>
        <v>No Data</v>
      </c>
      <c r="L40" s="70" t="str">
        <f>_xlfn.IFNA(VLOOKUP($A40,Export!$A:$H,4,0),"No Data")</f>
        <v>No Data</v>
      </c>
      <c r="M40" s="70" t="str">
        <f>_xlfn.IFNA(VLOOKUP($A40,Export!$A:$H,5,0),"No Data")</f>
        <v>No Data</v>
      </c>
      <c r="N40" s="70" t="str">
        <f>_xlfn.IFNA(VLOOKUP($A40,Export!$A:$H,6,0),"No Data")</f>
        <v>No Data</v>
      </c>
      <c r="O40" s="70" t="str">
        <f>_xlfn.IFNA(VLOOKUP($A40,Export!$A:$H,7,0),"No Data")</f>
        <v>No Data</v>
      </c>
    </row>
    <row r="41" spans="1:15" ht="33.950000000000003" customHeight="1">
      <c r="A41" s="101">
        <v>149900.10860000001</v>
      </c>
      <c r="B41" s="102" t="s">
        <v>689</v>
      </c>
      <c r="C41" s="105" t="s">
        <v>4</v>
      </c>
      <c r="D41" s="106">
        <v>83</v>
      </c>
      <c r="E41" s="107">
        <v>26.9</v>
      </c>
      <c r="F41" s="105" t="s">
        <v>18</v>
      </c>
      <c r="G41" s="105" t="s">
        <v>659</v>
      </c>
      <c r="H41" s="108" t="s">
        <v>690</v>
      </c>
      <c r="I41" s="106">
        <v>0</v>
      </c>
      <c r="J41" s="109">
        <v>100</v>
      </c>
      <c r="K41" s="69" t="str">
        <f>_xlfn.IFNA(VLOOKUP($A41,Export!$A:$H,3,0),"No Data")</f>
        <v>No Data</v>
      </c>
      <c r="L41" s="70" t="str">
        <f>_xlfn.IFNA(VLOOKUP($A41,Export!$A:$H,4,0),"No Data")</f>
        <v>No Data</v>
      </c>
      <c r="M41" s="70" t="str">
        <f>_xlfn.IFNA(VLOOKUP($A41,Export!$A:$H,5,0),"No Data")</f>
        <v>No Data</v>
      </c>
      <c r="N41" s="70" t="str">
        <f>_xlfn.IFNA(VLOOKUP($A41,Export!$A:$H,6,0),"No Data")</f>
        <v>No Data</v>
      </c>
      <c r="O41" s="70" t="str">
        <f>_xlfn.IFNA(VLOOKUP($A41,Export!$A:$H,7,0),"No Data")</f>
        <v>No Data</v>
      </c>
    </row>
    <row r="42" spans="1:15" ht="33" customHeight="1">
      <c r="A42" s="101">
        <v>149900.10870000001</v>
      </c>
      <c r="B42" s="102" t="s">
        <v>495</v>
      </c>
      <c r="C42" s="105" t="s">
        <v>4</v>
      </c>
      <c r="D42" s="106">
        <v>250</v>
      </c>
      <c r="E42" s="107">
        <v>33.85</v>
      </c>
      <c r="F42" s="105" t="s">
        <v>410</v>
      </c>
      <c r="G42" s="105" t="s">
        <v>481</v>
      </c>
      <c r="H42" s="108" t="s">
        <v>496</v>
      </c>
      <c r="I42" s="106">
        <v>0</v>
      </c>
      <c r="J42" s="109">
        <v>100</v>
      </c>
      <c r="K42" s="69" t="str">
        <f>_xlfn.IFNA(VLOOKUP($A42,Export!$A:$H,3,0),"No Data")</f>
        <v>No Data</v>
      </c>
      <c r="L42" s="70" t="str">
        <f>_xlfn.IFNA(VLOOKUP($A42,Export!$A:$H,4,0),"No Data")</f>
        <v>No Data</v>
      </c>
      <c r="M42" s="70" t="str">
        <f>_xlfn.IFNA(VLOOKUP($A42,Export!$A:$H,5,0),"No Data")</f>
        <v>No Data</v>
      </c>
      <c r="N42" s="70" t="str">
        <f>_xlfn.IFNA(VLOOKUP($A42,Export!$A:$H,6,0),"No Data")</f>
        <v>No Data</v>
      </c>
      <c r="O42" s="70" t="str">
        <f>_xlfn.IFNA(VLOOKUP($A42,Export!$A:$H,7,0),"No Data")</f>
        <v>No Data</v>
      </c>
    </row>
    <row r="43" spans="1:15" ht="33.950000000000003" customHeight="1">
      <c r="A43" s="101">
        <v>149900.10879999999</v>
      </c>
      <c r="B43" s="102" t="s">
        <v>409</v>
      </c>
      <c r="C43" s="105" t="s">
        <v>4</v>
      </c>
      <c r="D43" s="106">
        <v>250</v>
      </c>
      <c r="E43" s="107">
        <v>33.85</v>
      </c>
      <c r="F43" s="105" t="s">
        <v>410</v>
      </c>
      <c r="G43" s="105" t="s">
        <v>389</v>
      </c>
      <c r="H43" s="108" t="s">
        <v>411</v>
      </c>
      <c r="I43" s="106">
        <v>0</v>
      </c>
      <c r="J43" s="109">
        <v>100</v>
      </c>
      <c r="K43" s="72">
        <f>_xlfn.IFNA(VLOOKUP($A43,Export!$A:$H,3,0),"No Data")</f>
        <v>60</v>
      </c>
      <c r="L43" s="73">
        <f>_xlfn.IFNA(VLOOKUP($A43,Export!$A:$H,4,0),"No Data")</f>
        <v>0</v>
      </c>
      <c r="M43" s="73">
        <f>_xlfn.IFNA(VLOOKUP($A43,Export!$A:$H,5,0),"No Data")</f>
        <v>0</v>
      </c>
      <c r="N43" s="73">
        <f>_xlfn.IFNA(VLOOKUP($A43,Export!$A:$H,6,0),"No Data")</f>
        <v>0</v>
      </c>
      <c r="O43" s="73">
        <f>_xlfn.IFNA(VLOOKUP($A43,Export!$A:$H,7,0),"No Data")</f>
        <v>0</v>
      </c>
    </row>
    <row r="44" spans="1:15" ht="33.950000000000003" customHeight="1">
      <c r="A44" s="101">
        <v>149900.1096</v>
      </c>
      <c r="B44" s="102" t="s">
        <v>691</v>
      </c>
      <c r="C44" s="105" t="s">
        <v>4</v>
      </c>
      <c r="D44" s="106">
        <v>500</v>
      </c>
      <c r="E44" s="107">
        <v>36</v>
      </c>
      <c r="F44" s="105" t="s">
        <v>18</v>
      </c>
      <c r="G44" s="105" t="s">
        <v>659</v>
      </c>
      <c r="H44" s="108" t="s">
        <v>692</v>
      </c>
      <c r="I44" s="106">
        <v>30</v>
      </c>
      <c r="J44" s="109">
        <v>70</v>
      </c>
      <c r="K44" s="60">
        <f>_xlfn.IFNA(VLOOKUP($A44,Export!$A:$H,3,0),"No Data")</f>
        <v>30</v>
      </c>
      <c r="L44" s="61">
        <f>_xlfn.IFNA(VLOOKUP($A44,Export!$A:$H,4,0),"No Data")</f>
        <v>20</v>
      </c>
      <c r="M44" s="61">
        <f>_xlfn.IFNA(VLOOKUP($A44,Export!$A:$H,5,0),"No Data")</f>
        <v>20</v>
      </c>
      <c r="N44" s="61">
        <f>_xlfn.IFNA(VLOOKUP($A44,Export!$A:$H,6,0),"No Data")</f>
        <v>0</v>
      </c>
      <c r="O44" s="61">
        <f>_xlfn.IFNA(VLOOKUP($A44,Export!$A:$H,7,0),"No Data")</f>
        <v>0</v>
      </c>
    </row>
    <row r="45" spans="1:15" ht="33.950000000000003" customHeight="1">
      <c r="A45" s="101">
        <v>149900.10999999999</v>
      </c>
      <c r="B45" s="102" t="s">
        <v>693</v>
      </c>
      <c r="C45" s="105" t="s">
        <v>4</v>
      </c>
      <c r="D45" s="106">
        <v>250</v>
      </c>
      <c r="E45" s="107">
        <v>38.6</v>
      </c>
      <c r="F45" s="105" t="s">
        <v>65</v>
      </c>
      <c r="G45" s="105" t="s">
        <v>659</v>
      </c>
      <c r="H45" s="108" t="s">
        <v>414</v>
      </c>
      <c r="I45" s="106">
        <v>0</v>
      </c>
      <c r="J45" s="109">
        <v>100</v>
      </c>
      <c r="K45" s="60">
        <f>_xlfn.IFNA(VLOOKUP($A45,Export!$A:$H,3,0),"No Data")</f>
        <v>50</v>
      </c>
      <c r="L45" s="61">
        <f>_xlfn.IFNA(VLOOKUP($A45,Export!$A:$H,4,0),"No Data")</f>
        <v>0</v>
      </c>
      <c r="M45" s="61">
        <f>_xlfn.IFNA(VLOOKUP($A45,Export!$A:$H,5,0),"No Data")</f>
        <v>10</v>
      </c>
      <c r="N45" s="61">
        <f>_xlfn.IFNA(VLOOKUP($A45,Export!$A:$H,6,0),"No Data")</f>
        <v>0</v>
      </c>
      <c r="O45" s="61">
        <f>_xlfn.IFNA(VLOOKUP($A45,Export!$A:$H,7,0),"No Data")</f>
        <v>0</v>
      </c>
    </row>
    <row r="46" spans="1:15" ht="33" customHeight="1">
      <c r="A46" s="101">
        <v>149900.11009999999</v>
      </c>
      <c r="B46" s="102" t="s">
        <v>412</v>
      </c>
      <c r="C46" s="105" t="s">
        <v>4</v>
      </c>
      <c r="D46" s="106">
        <v>100</v>
      </c>
      <c r="E46" s="107">
        <v>5.5</v>
      </c>
      <c r="F46" s="105" t="s">
        <v>413</v>
      </c>
      <c r="G46" s="105" t="s">
        <v>389</v>
      </c>
      <c r="H46" s="108" t="s">
        <v>414</v>
      </c>
      <c r="I46" s="106">
        <v>30</v>
      </c>
      <c r="J46" s="109">
        <v>70</v>
      </c>
      <c r="K46" s="60">
        <f>_xlfn.IFNA(VLOOKUP($A46,Export!$A:$H,3,0),"No Data")</f>
        <v>0</v>
      </c>
      <c r="L46" s="61">
        <f>_xlfn.IFNA(VLOOKUP($A46,Export!$A:$H,4,0),"No Data")</f>
        <v>30</v>
      </c>
      <c r="M46" s="61">
        <f>_xlfn.IFNA(VLOOKUP($A46,Export!$A:$H,5,0),"No Data")</f>
        <v>60</v>
      </c>
      <c r="N46" s="61">
        <f>_xlfn.IFNA(VLOOKUP($A46,Export!$A:$H,6,0),"No Data")</f>
        <v>30</v>
      </c>
      <c r="O46" s="61">
        <f>_xlfn.IFNA(VLOOKUP($A46,Export!$A:$H,7,0),"No Data")</f>
        <v>20</v>
      </c>
    </row>
    <row r="47" spans="1:15" ht="33.950000000000003" customHeight="1">
      <c r="A47" s="101">
        <v>149900.1103</v>
      </c>
      <c r="B47" s="102" t="s">
        <v>497</v>
      </c>
      <c r="C47" s="105" t="s">
        <v>4</v>
      </c>
      <c r="D47" s="106">
        <v>250</v>
      </c>
      <c r="E47" s="107">
        <v>30.85</v>
      </c>
      <c r="F47" s="105" t="s">
        <v>60</v>
      </c>
      <c r="G47" s="105" t="s">
        <v>481</v>
      </c>
      <c r="H47" s="108" t="s">
        <v>498</v>
      </c>
      <c r="I47" s="106">
        <v>0</v>
      </c>
      <c r="J47" s="109">
        <v>100</v>
      </c>
      <c r="K47" s="69" t="str">
        <f>_xlfn.IFNA(VLOOKUP($A47,Export!$A:$H,3,0),"No Data")</f>
        <v>No Data</v>
      </c>
      <c r="L47" s="70" t="str">
        <f>_xlfn.IFNA(VLOOKUP($A47,Export!$A:$H,4,0),"No Data")</f>
        <v>No Data</v>
      </c>
      <c r="M47" s="70" t="str">
        <f>_xlfn.IFNA(VLOOKUP($A47,Export!$A:$H,5,0),"No Data")</f>
        <v>No Data</v>
      </c>
      <c r="N47" s="70" t="str">
        <f>_xlfn.IFNA(VLOOKUP($A47,Export!$A:$H,6,0),"No Data")</f>
        <v>No Data</v>
      </c>
      <c r="O47" s="70" t="str">
        <f>_xlfn.IFNA(VLOOKUP($A47,Export!$A:$H,7,0),"No Data")</f>
        <v>No Data</v>
      </c>
    </row>
    <row r="48" spans="1:15" ht="33.950000000000003" customHeight="1">
      <c r="A48" s="101">
        <v>149900.11050000001</v>
      </c>
      <c r="B48" s="102" t="s">
        <v>694</v>
      </c>
      <c r="C48" s="105" t="s">
        <v>4</v>
      </c>
      <c r="D48" s="106">
        <v>100</v>
      </c>
      <c r="E48" s="107">
        <v>18.899999999999999</v>
      </c>
      <c r="F48" s="105" t="s">
        <v>22</v>
      </c>
      <c r="G48" s="105" t="s">
        <v>659</v>
      </c>
      <c r="H48" s="108" t="s">
        <v>695</v>
      </c>
      <c r="I48" s="106">
        <v>0</v>
      </c>
      <c r="J48" s="109">
        <v>100</v>
      </c>
      <c r="K48" s="60">
        <f>_xlfn.IFNA(VLOOKUP($A48,Export!$A:$H,3,0),"No Data")</f>
        <v>230</v>
      </c>
      <c r="L48" s="61">
        <f>_xlfn.IFNA(VLOOKUP($A48,Export!$A:$H,4,0),"No Data")</f>
        <v>230</v>
      </c>
      <c r="M48" s="61">
        <f>_xlfn.IFNA(VLOOKUP($A48,Export!$A:$H,5,0),"No Data")</f>
        <v>157</v>
      </c>
      <c r="N48" s="61">
        <f>_xlfn.IFNA(VLOOKUP($A48,Export!$A:$H,6,0),"No Data")</f>
        <v>400</v>
      </c>
      <c r="O48" s="61">
        <f>_xlfn.IFNA(VLOOKUP($A48,Export!$A:$H,7,0),"No Data")</f>
        <v>110</v>
      </c>
    </row>
    <row r="49" spans="1:15" ht="33" customHeight="1">
      <c r="A49" s="101">
        <v>149900.11060000001</v>
      </c>
      <c r="B49" s="102" t="s">
        <v>696</v>
      </c>
      <c r="C49" s="105" t="s">
        <v>4</v>
      </c>
      <c r="D49" s="106">
        <v>250</v>
      </c>
      <c r="E49" s="107">
        <v>23.35</v>
      </c>
      <c r="F49" s="105" t="s">
        <v>18</v>
      </c>
      <c r="G49" s="105" t="s">
        <v>659</v>
      </c>
      <c r="H49" s="108" t="s">
        <v>697</v>
      </c>
      <c r="I49" s="106">
        <v>30</v>
      </c>
      <c r="J49" s="109">
        <v>70</v>
      </c>
      <c r="K49" s="69" t="str">
        <f>_xlfn.IFNA(VLOOKUP($A49,Export!$A:$H,3,0),"No Data")</f>
        <v>No Data</v>
      </c>
      <c r="L49" s="70" t="str">
        <f>_xlfn.IFNA(VLOOKUP($A49,Export!$A:$H,4,0),"No Data")</f>
        <v>No Data</v>
      </c>
      <c r="M49" s="70" t="str">
        <f>_xlfn.IFNA(VLOOKUP($A49,Export!$A:$H,5,0),"No Data")</f>
        <v>No Data</v>
      </c>
      <c r="N49" s="70" t="str">
        <f>_xlfn.IFNA(VLOOKUP($A49,Export!$A:$H,6,0),"No Data")</f>
        <v>No Data</v>
      </c>
      <c r="O49" s="70" t="str">
        <f>_xlfn.IFNA(VLOOKUP($A49,Export!$A:$H,7,0),"No Data")</f>
        <v>No Data</v>
      </c>
    </row>
    <row r="50" spans="1:15" ht="33.950000000000003" customHeight="1">
      <c r="A50" s="101">
        <v>149900.11069999999</v>
      </c>
      <c r="B50" s="102" t="s">
        <v>698</v>
      </c>
      <c r="C50" s="105" t="s">
        <v>4</v>
      </c>
      <c r="D50" s="106">
        <v>500</v>
      </c>
      <c r="E50" s="107">
        <v>33.15</v>
      </c>
      <c r="F50" s="105" t="s">
        <v>18</v>
      </c>
      <c r="G50" s="105" t="s">
        <v>659</v>
      </c>
      <c r="H50" s="108" t="s">
        <v>699</v>
      </c>
      <c r="I50" s="106">
        <v>0</v>
      </c>
      <c r="J50" s="109">
        <v>100</v>
      </c>
      <c r="K50" s="60">
        <f>_xlfn.IFNA(VLOOKUP($A50,Export!$A:$H,3,0),"No Data")</f>
        <v>0</v>
      </c>
      <c r="L50" s="61">
        <f>_xlfn.IFNA(VLOOKUP($A50,Export!$A:$H,4,0),"No Data")</f>
        <v>5</v>
      </c>
      <c r="M50" s="61">
        <f>_xlfn.IFNA(VLOOKUP($A50,Export!$A:$H,5,0),"No Data")</f>
        <v>0</v>
      </c>
      <c r="N50" s="61">
        <f>_xlfn.IFNA(VLOOKUP($A50,Export!$A:$H,6,0),"No Data")</f>
        <v>0</v>
      </c>
      <c r="O50" s="61">
        <f>_xlfn.IFNA(VLOOKUP($A50,Export!$A:$H,7,0),"No Data")</f>
        <v>5</v>
      </c>
    </row>
    <row r="51" spans="1:15" ht="33.950000000000003" customHeight="1">
      <c r="A51" s="101">
        <v>149900.111</v>
      </c>
      <c r="B51" s="102" t="s">
        <v>700</v>
      </c>
      <c r="C51" s="105" t="s">
        <v>4</v>
      </c>
      <c r="D51" s="106">
        <v>500</v>
      </c>
      <c r="E51" s="107">
        <v>33.15</v>
      </c>
      <c r="F51" s="105" t="s">
        <v>18</v>
      </c>
      <c r="G51" s="105" t="s">
        <v>659</v>
      </c>
      <c r="H51" s="108" t="s">
        <v>701</v>
      </c>
      <c r="I51" s="106">
        <v>0</v>
      </c>
      <c r="J51" s="109">
        <v>100</v>
      </c>
      <c r="K51" s="69" t="str">
        <f>_xlfn.IFNA(VLOOKUP($A51,Export!$A:$H,3,0),"No Data")</f>
        <v>No Data</v>
      </c>
      <c r="L51" s="70" t="str">
        <f>_xlfn.IFNA(VLOOKUP($A51,Export!$A:$H,4,0),"No Data")</f>
        <v>No Data</v>
      </c>
      <c r="M51" s="70" t="str">
        <f>_xlfn.IFNA(VLOOKUP($A51,Export!$A:$H,5,0),"No Data")</f>
        <v>No Data</v>
      </c>
      <c r="N51" s="70" t="str">
        <f>_xlfn.IFNA(VLOOKUP($A51,Export!$A:$H,6,0),"No Data")</f>
        <v>No Data</v>
      </c>
      <c r="O51" s="70" t="str">
        <f>_xlfn.IFNA(VLOOKUP($A51,Export!$A:$H,7,0),"No Data")</f>
        <v>No Data</v>
      </c>
    </row>
    <row r="52" spans="1:15" ht="33" customHeight="1">
      <c r="A52" s="101">
        <v>149900.11180000001</v>
      </c>
      <c r="B52" s="102" t="s">
        <v>702</v>
      </c>
      <c r="C52" s="105" t="s">
        <v>4</v>
      </c>
      <c r="D52" s="106">
        <v>500</v>
      </c>
      <c r="E52" s="107">
        <v>18.8</v>
      </c>
      <c r="F52" s="105" t="s">
        <v>668</v>
      </c>
      <c r="G52" s="105" t="s">
        <v>659</v>
      </c>
      <c r="H52" s="108" t="s">
        <v>703</v>
      </c>
      <c r="I52" s="106">
        <v>30</v>
      </c>
      <c r="J52" s="109">
        <v>70</v>
      </c>
      <c r="K52" s="60">
        <f>_xlfn.IFNA(VLOOKUP($A52,Export!$A:$H,3,0),"No Data")</f>
        <v>338</v>
      </c>
      <c r="L52" s="61">
        <f>_xlfn.IFNA(VLOOKUP($A52,Export!$A:$H,4,0),"No Data")</f>
        <v>109</v>
      </c>
      <c r="M52" s="61">
        <f>_xlfn.IFNA(VLOOKUP($A52,Export!$A:$H,5,0),"No Data")</f>
        <v>365</v>
      </c>
      <c r="N52" s="61">
        <f>_xlfn.IFNA(VLOOKUP($A52,Export!$A:$H,6,0),"No Data")</f>
        <v>137</v>
      </c>
      <c r="O52" s="61">
        <f>_xlfn.IFNA(VLOOKUP($A52,Export!$A:$H,7,0),"No Data")</f>
        <v>42</v>
      </c>
    </row>
    <row r="53" spans="1:15" ht="33.950000000000003" customHeight="1">
      <c r="A53" s="101">
        <v>149900.11199999999</v>
      </c>
      <c r="B53" s="102" t="s">
        <v>705</v>
      </c>
      <c r="C53" s="105" t="s">
        <v>4</v>
      </c>
      <c r="D53" s="106">
        <v>500</v>
      </c>
      <c r="E53" s="107">
        <v>32.950000000000003</v>
      </c>
      <c r="F53" s="105" t="s">
        <v>18</v>
      </c>
      <c r="G53" s="105" t="s">
        <v>659</v>
      </c>
      <c r="H53" s="108" t="s">
        <v>706</v>
      </c>
      <c r="I53" s="106">
        <v>30</v>
      </c>
      <c r="J53" s="109">
        <v>70</v>
      </c>
      <c r="K53" s="60">
        <f>_xlfn.IFNA(VLOOKUP($A53,Export!$A:$H,3,0),"No Data")</f>
        <v>140</v>
      </c>
      <c r="L53" s="61">
        <f>_xlfn.IFNA(VLOOKUP($A53,Export!$A:$H,4,0),"No Data")</f>
        <v>24</v>
      </c>
      <c r="M53" s="61">
        <f>_xlfn.IFNA(VLOOKUP($A53,Export!$A:$H,5,0),"No Data")</f>
        <v>20</v>
      </c>
      <c r="N53" s="61">
        <f>_xlfn.IFNA(VLOOKUP($A53,Export!$A:$H,6,0),"No Data")</f>
        <v>5</v>
      </c>
      <c r="O53" s="61">
        <f>_xlfn.IFNA(VLOOKUP($A53,Export!$A:$H,7,0),"No Data")</f>
        <v>3</v>
      </c>
    </row>
    <row r="54" spans="1:15" ht="33.950000000000003" customHeight="1">
      <c r="A54" s="101">
        <v>149900.1121</v>
      </c>
      <c r="B54" s="102" t="s">
        <v>415</v>
      </c>
      <c r="C54" s="105" t="s">
        <v>4</v>
      </c>
      <c r="D54" s="106">
        <v>250</v>
      </c>
      <c r="E54" s="107">
        <v>4.1500000000000004</v>
      </c>
      <c r="F54" s="105" t="s">
        <v>416</v>
      </c>
      <c r="G54" s="105" t="s">
        <v>389</v>
      </c>
      <c r="H54" s="108" t="s">
        <v>417</v>
      </c>
      <c r="I54" s="106">
        <v>0</v>
      </c>
      <c r="J54" s="109">
        <v>100</v>
      </c>
      <c r="K54" s="69" t="str">
        <f>_xlfn.IFNA(VLOOKUP($A54,Export!$A:$H,3,0),"No Data")</f>
        <v>No Data</v>
      </c>
      <c r="L54" s="70" t="str">
        <f>_xlfn.IFNA(VLOOKUP($A54,Export!$A:$H,4,0),"No Data")</f>
        <v>No Data</v>
      </c>
      <c r="M54" s="70" t="str">
        <f>_xlfn.IFNA(VLOOKUP($A54,Export!$A:$H,5,0),"No Data")</f>
        <v>No Data</v>
      </c>
      <c r="N54" s="70" t="str">
        <f>_xlfn.IFNA(VLOOKUP($A54,Export!$A:$H,6,0),"No Data")</f>
        <v>No Data</v>
      </c>
      <c r="O54" s="70" t="str">
        <f>_xlfn.IFNA(VLOOKUP($A54,Export!$A:$H,7,0),"No Data")</f>
        <v>No Data</v>
      </c>
    </row>
    <row r="55" spans="1:15" ht="33.6" customHeight="1">
      <c r="A55" s="101">
        <v>149900.11230000001</v>
      </c>
      <c r="B55" s="102" t="s">
        <v>707</v>
      </c>
      <c r="C55" s="105" t="s">
        <v>4</v>
      </c>
      <c r="D55" s="106">
        <v>125</v>
      </c>
      <c r="E55" s="107">
        <v>55</v>
      </c>
      <c r="F55" s="105" t="s">
        <v>18</v>
      </c>
      <c r="G55" s="105" t="s">
        <v>659</v>
      </c>
      <c r="H55" s="108" t="s">
        <v>708</v>
      </c>
      <c r="I55" s="106">
        <v>0</v>
      </c>
      <c r="J55" s="109">
        <v>100</v>
      </c>
      <c r="K55" s="60">
        <f>_xlfn.IFNA(VLOOKUP($A55,Export!$A:$H,3,0),"No Data")</f>
        <v>286</v>
      </c>
      <c r="L55" s="61">
        <f>_xlfn.IFNA(VLOOKUP($A55,Export!$A:$H,4,0),"No Data")</f>
        <v>434</v>
      </c>
      <c r="M55" s="61">
        <f>_xlfn.IFNA(VLOOKUP($A55,Export!$A:$H,5,0),"No Data")</f>
        <v>334</v>
      </c>
      <c r="N55" s="61">
        <f>_xlfn.IFNA(VLOOKUP($A55,Export!$A:$H,6,0),"No Data")</f>
        <v>463</v>
      </c>
      <c r="O55" s="61">
        <f>_xlfn.IFNA(VLOOKUP($A55,Export!$A:$H,7,0),"No Data")</f>
        <v>157</v>
      </c>
    </row>
    <row r="56" spans="1:15" ht="33" customHeight="1">
      <c r="A56" s="110">
        <v>149900.11249999999</v>
      </c>
      <c r="B56" s="111" t="s">
        <v>709</v>
      </c>
      <c r="C56" s="112" t="s">
        <v>4</v>
      </c>
      <c r="D56" s="113">
        <v>167</v>
      </c>
      <c r="E56" s="114">
        <v>45</v>
      </c>
      <c r="F56" s="112" t="s">
        <v>18</v>
      </c>
      <c r="G56" s="112" t="s">
        <v>659</v>
      </c>
      <c r="H56" s="115" t="s">
        <v>710</v>
      </c>
      <c r="I56" s="113">
        <v>0</v>
      </c>
      <c r="J56" s="116">
        <v>100</v>
      </c>
      <c r="K56" s="69" t="str">
        <f>_xlfn.IFNA(VLOOKUP($A56,Export!$A:$H,3,0),"No Data")</f>
        <v>No Data</v>
      </c>
      <c r="L56" s="70" t="str">
        <f>_xlfn.IFNA(VLOOKUP($A56,Export!$A:$H,4,0),"No Data")</f>
        <v>No Data</v>
      </c>
      <c r="M56" s="70" t="str">
        <f>_xlfn.IFNA(VLOOKUP($A56,Export!$A:$H,5,0),"No Data")</f>
        <v>No Data</v>
      </c>
      <c r="N56" s="70" t="str">
        <f>_xlfn.IFNA(VLOOKUP($A56,Export!$A:$H,6,0),"No Data")</f>
        <v>No Data</v>
      </c>
      <c r="O56" s="70" t="str">
        <f>_xlfn.IFNA(VLOOKUP($A56,Export!$A:$H,7,0),"No Data")</f>
        <v>No Data</v>
      </c>
    </row>
    <row r="57" spans="1:15" ht="33.950000000000003" customHeight="1">
      <c r="A57" s="101">
        <v>149900.11259999999</v>
      </c>
      <c r="B57" s="102" t="s">
        <v>711</v>
      </c>
      <c r="C57" s="105" t="s">
        <v>4</v>
      </c>
      <c r="D57" s="106">
        <v>167</v>
      </c>
      <c r="E57" s="107">
        <v>45</v>
      </c>
      <c r="F57" s="105" t="s">
        <v>18</v>
      </c>
      <c r="G57" s="105" t="s">
        <v>659</v>
      </c>
      <c r="H57" s="108" t="s">
        <v>710</v>
      </c>
      <c r="I57" s="106">
        <v>0</v>
      </c>
      <c r="J57" s="109">
        <v>100</v>
      </c>
      <c r="K57" s="69" t="str">
        <f>_xlfn.IFNA(VLOOKUP($A57,Export!$A:$H,3,0),"No Data")</f>
        <v>No Data</v>
      </c>
      <c r="L57" s="70" t="str">
        <f>_xlfn.IFNA(VLOOKUP($A57,Export!$A:$H,4,0),"No Data")</f>
        <v>No Data</v>
      </c>
      <c r="M57" s="70" t="str">
        <f>_xlfn.IFNA(VLOOKUP($A57,Export!$A:$H,5,0),"No Data")</f>
        <v>No Data</v>
      </c>
      <c r="N57" s="70" t="str">
        <f>_xlfn.IFNA(VLOOKUP($A57,Export!$A:$H,6,0),"No Data")</f>
        <v>No Data</v>
      </c>
      <c r="O57" s="70" t="str">
        <f>_xlfn.IFNA(VLOOKUP($A57,Export!$A:$H,7,0),"No Data")</f>
        <v>No Data</v>
      </c>
    </row>
    <row r="58" spans="1:15" ht="33" customHeight="1">
      <c r="A58" s="101">
        <v>149900.1127</v>
      </c>
      <c r="B58" s="102" t="s">
        <v>418</v>
      </c>
      <c r="C58" s="105" t="s">
        <v>4</v>
      </c>
      <c r="D58" s="106">
        <v>250</v>
      </c>
      <c r="E58" s="107">
        <v>27.7</v>
      </c>
      <c r="F58" s="105" t="s">
        <v>18</v>
      </c>
      <c r="G58" s="105" t="s">
        <v>389</v>
      </c>
      <c r="H58" s="108" t="s">
        <v>419</v>
      </c>
      <c r="I58" s="106">
        <v>30</v>
      </c>
      <c r="J58" s="109">
        <v>70</v>
      </c>
      <c r="K58" s="69" t="str">
        <f>_xlfn.IFNA(VLOOKUP($A58,Export!$A:$H,3,0),"No Data")</f>
        <v>No Data</v>
      </c>
      <c r="L58" s="70" t="str">
        <f>_xlfn.IFNA(VLOOKUP($A58,Export!$A:$H,4,0),"No Data")</f>
        <v>No Data</v>
      </c>
      <c r="M58" s="70" t="str">
        <f>_xlfn.IFNA(VLOOKUP($A58,Export!$A:$H,5,0),"No Data")</f>
        <v>No Data</v>
      </c>
      <c r="N58" s="70" t="str">
        <f>_xlfn.IFNA(VLOOKUP($A58,Export!$A:$H,6,0),"No Data")</f>
        <v>No Data</v>
      </c>
      <c r="O58" s="70" t="str">
        <f>_xlfn.IFNA(VLOOKUP($A58,Export!$A:$H,7,0),"No Data")</f>
        <v>No Data</v>
      </c>
    </row>
    <row r="59" spans="1:15" ht="33.950000000000003" customHeight="1">
      <c r="A59" s="101">
        <v>149900.1128</v>
      </c>
      <c r="B59" s="102" t="s">
        <v>712</v>
      </c>
      <c r="C59" s="105" t="s">
        <v>4</v>
      </c>
      <c r="D59" s="106">
        <v>167</v>
      </c>
      <c r="E59" s="107">
        <v>45</v>
      </c>
      <c r="F59" s="105" t="s">
        <v>18</v>
      </c>
      <c r="G59" s="105" t="s">
        <v>659</v>
      </c>
      <c r="H59" s="108" t="s">
        <v>710</v>
      </c>
      <c r="I59" s="106">
        <v>0</v>
      </c>
      <c r="J59" s="109">
        <v>100</v>
      </c>
      <c r="K59" s="69" t="str">
        <f>_xlfn.IFNA(VLOOKUP($A59,Export!$A:$H,3,0),"No Data")</f>
        <v>No Data</v>
      </c>
      <c r="L59" s="70" t="str">
        <f>_xlfn.IFNA(VLOOKUP($A59,Export!$A:$H,4,0),"No Data")</f>
        <v>No Data</v>
      </c>
      <c r="M59" s="70" t="str">
        <f>_xlfn.IFNA(VLOOKUP($A59,Export!$A:$H,5,0),"No Data")</f>
        <v>No Data</v>
      </c>
      <c r="N59" s="70" t="str">
        <f>_xlfn.IFNA(VLOOKUP($A59,Export!$A:$H,6,0),"No Data")</f>
        <v>No Data</v>
      </c>
      <c r="O59" s="70" t="str">
        <f>_xlfn.IFNA(VLOOKUP($A59,Export!$A:$H,7,0),"No Data")</f>
        <v>No Data</v>
      </c>
    </row>
    <row r="60" spans="1:15" ht="33.950000000000003" customHeight="1">
      <c r="A60" s="101">
        <v>149900.11290000001</v>
      </c>
      <c r="B60" s="102" t="s">
        <v>713</v>
      </c>
      <c r="C60" s="105" t="s">
        <v>4</v>
      </c>
      <c r="D60" s="106">
        <v>167</v>
      </c>
      <c r="E60" s="107">
        <v>45</v>
      </c>
      <c r="F60" s="105" t="s">
        <v>18</v>
      </c>
      <c r="G60" s="105" t="s">
        <v>659</v>
      </c>
      <c r="H60" s="108" t="s">
        <v>710</v>
      </c>
      <c r="I60" s="106">
        <v>0</v>
      </c>
      <c r="J60" s="109">
        <v>100</v>
      </c>
      <c r="K60" s="69" t="str">
        <f>_xlfn.IFNA(VLOOKUP($A60,Export!$A:$H,3,0),"No Data")</f>
        <v>No Data</v>
      </c>
      <c r="L60" s="70" t="str">
        <f>_xlfn.IFNA(VLOOKUP($A60,Export!$A:$H,4,0),"No Data")</f>
        <v>No Data</v>
      </c>
      <c r="M60" s="70" t="str">
        <f>_xlfn.IFNA(VLOOKUP($A60,Export!$A:$H,5,0),"No Data")</f>
        <v>No Data</v>
      </c>
      <c r="N60" s="70" t="str">
        <f>_xlfn.IFNA(VLOOKUP($A60,Export!$A:$H,6,0),"No Data")</f>
        <v>No Data</v>
      </c>
      <c r="O60" s="70" t="str">
        <f>_xlfn.IFNA(VLOOKUP($A60,Export!$A:$H,7,0),"No Data")</f>
        <v>No Data</v>
      </c>
    </row>
    <row r="61" spans="1:15" ht="33" customHeight="1">
      <c r="A61" s="101">
        <v>149900.11300000001</v>
      </c>
      <c r="B61" s="102" t="s">
        <v>714</v>
      </c>
      <c r="C61" s="105" t="s">
        <v>4</v>
      </c>
      <c r="D61" s="106">
        <v>167</v>
      </c>
      <c r="E61" s="107">
        <v>45</v>
      </c>
      <c r="F61" s="105" t="s">
        <v>18</v>
      </c>
      <c r="G61" s="105" t="s">
        <v>659</v>
      </c>
      <c r="H61" s="108" t="s">
        <v>710</v>
      </c>
      <c r="I61" s="106">
        <v>0</v>
      </c>
      <c r="J61" s="109">
        <v>100</v>
      </c>
      <c r="K61" s="69" t="str">
        <f>_xlfn.IFNA(VLOOKUP($A61,Export!$A:$H,3,0),"No Data")</f>
        <v>No Data</v>
      </c>
      <c r="L61" s="70" t="str">
        <f>_xlfn.IFNA(VLOOKUP($A61,Export!$A:$H,4,0),"No Data")</f>
        <v>No Data</v>
      </c>
      <c r="M61" s="70" t="str">
        <f>_xlfn.IFNA(VLOOKUP($A61,Export!$A:$H,5,0),"No Data")</f>
        <v>No Data</v>
      </c>
      <c r="N61" s="70" t="str">
        <f>_xlfn.IFNA(VLOOKUP($A61,Export!$A:$H,6,0),"No Data")</f>
        <v>No Data</v>
      </c>
      <c r="O61" s="70" t="str">
        <f>_xlfn.IFNA(VLOOKUP($A61,Export!$A:$H,7,0),"No Data")</f>
        <v>No Data</v>
      </c>
    </row>
    <row r="62" spans="1:15" ht="33.950000000000003" customHeight="1">
      <c r="A62" s="101">
        <v>149900.11309999999</v>
      </c>
      <c r="B62" s="102" t="s">
        <v>499</v>
      </c>
      <c r="C62" s="105" t="s">
        <v>4</v>
      </c>
      <c r="D62" s="106">
        <v>250</v>
      </c>
      <c r="E62" s="107">
        <v>26.85</v>
      </c>
      <c r="F62" s="105" t="s">
        <v>18</v>
      </c>
      <c r="G62" s="105" t="s">
        <v>481</v>
      </c>
      <c r="H62" s="108" t="s">
        <v>500</v>
      </c>
      <c r="I62" s="106">
        <v>30</v>
      </c>
      <c r="J62" s="109">
        <v>70</v>
      </c>
      <c r="K62" s="60">
        <f>_xlfn.IFNA(VLOOKUP($A62,Export!$A:$H,3,0),"No Data")</f>
        <v>20</v>
      </c>
      <c r="L62" s="61">
        <f>_xlfn.IFNA(VLOOKUP($A62,Export!$A:$H,4,0),"No Data")</f>
        <v>30</v>
      </c>
      <c r="M62" s="61">
        <f>_xlfn.IFNA(VLOOKUP($A62,Export!$A:$H,5,0),"No Data")</f>
        <v>0</v>
      </c>
      <c r="N62" s="61">
        <f>_xlfn.IFNA(VLOOKUP($A62,Export!$A:$H,6,0),"No Data")</f>
        <v>0</v>
      </c>
      <c r="O62" s="61">
        <f>_xlfn.IFNA(VLOOKUP($A62,Export!$A:$H,7,0),"No Data")</f>
        <v>0</v>
      </c>
    </row>
    <row r="63" spans="1:15" ht="33.950000000000003" customHeight="1">
      <c r="A63" s="101">
        <v>149900.11319999999</v>
      </c>
      <c r="B63" s="102" t="s">
        <v>715</v>
      </c>
      <c r="C63" s="105" t="s">
        <v>4</v>
      </c>
      <c r="D63" s="106">
        <v>100</v>
      </c>
      <c r="E63" s="107">
        <v>13.7</v>
      </c>
      <c r="F63" s="105" t="s">
        <v>163</v>
      </c>
      <c r="G63" s="105" t="s">
        <v>659</v>
      </c>
      <c r="H63" s="108" t="s">
        <v>716</v>
      </c>
      <c r="I63" s="106">
        <v>0</v>
      </c>
      <c r="J63" s="109">
        <v>100</v>
      </c>
      <c r="K63" s="69" t="str">
        <f>_xlfn.IFNA(VLOOKUP($A63,Export!$A:$H,3,0),"No Data")</f>
        <v>No Data</v>
      </c>
      <c r="L63" s="70" t="str">
        <f>_xlfn.IFNA(VLOOKUP($A63,Export!$A:$H,4,0),"No Data")</f>
        <v>No Data</v>
      </c>
      <c r="M63" s="70" t="str">
        <f>_xlfn.IFNA(VLOOKUP($A63,Export!$A:$H,5,0),"No Data")</f>
        <v>No Data</v>
      </c>
      <c r="N63" s="70" t="str">
        <f>_xlfn.IFNA(VLOOKUP($A63,Export!$A:$H,6,0),"No Data")</f>
        <v>No Data</v>
      </c>
      <c r="O63" s="70" t="str">
        <f>_xlfn.IFNA(VLOOKUP($A63,Export!$A:$H,7,0),"No Data")</f>
        <v>No Data</v>
      </c>
    </row>
    <row r="64" spans="1:15" ht="33" customHeight="1">
      <c r="A64" s="101">
        <v>149900.1133</v>
      </c>
      <c r="B64" s="102" t="s">
        <v>717</v>
      </c>
      <c r="C64" s="105" t="s">
        <v>4</v>
      </c>
      <c r="D64" s="106">
        <v>167</v>
      </c>
      <c r="E64" s="107">
        <v>45</v>
      </c>
      <c r="F64" s="105" t="s">
        <v>18</v>
      </c>
      <c r="G64" s="105" t="s">
        <v>659</v>
      </c>
      <c r="H64" s="108" t="s">
        <v>718</v>
      </c>
      <c r="I64" s="106">
        <v>0</v>
      </c>
      <c r="J64" s="109">
        <v>100</v>
      </c>
      <c r="K64" s="69" t="str">
        <f>_xlfn.IFNA(VLOOKUP($A64,Export!$A:$H,3,0),"No Data")</f>
        <v>No Data</v>
      </c>
      <c r="L64" s="70" t="str">
        <f>_xlfn.IFNA(VLOOKUP($A64,Export!$A:$H,4,0),"No Data")</f>
        <v>No Data</v>
      </c>
      <c r="M64" s="70" t="str">
        <f>_xlfn.IFNA(VLOOKUP($A64,Export!$A:$H,5,0),"No Data")</f>
        <v>No Data</v>
      </c>
      <c r="N64" s="70" t="str">
        <f>_xlfn.IFNA(VLOOKUP($A64,Export!$A:$H,6,0),"No Data")</f>
        <v>No Data</v>
      </c>
      <c r="O64" s="70" t="str">
        <f>_xlfn.IFNA(VLOOKUP($A64,Export!$A:$H,7,0),"No Data")</f>
        <v>No Data</v>
      </c>
    </row>
    <row r="65" spans="1:15" ht="33.950000000000003" customHeight="1">
      <c r="A65" s="101">
        <v>149900.1139</v>
      </c>
      <c r="B65" s="102" t="s">
        <v>501</v>
      </c>
      <c r="C65" s="105" t="s">
        <v>4</v>
      </c>
      <c r="D65" s="106">
        <v>250</v>
      </c>
      <c r="E65" s="107">
        <v>14.15</v>
      </c>
      <c r="F65" s="105" t="s">
        <v>22</v>
      </c>
      <c r="G65" s="105" t="s">
        <v>481</v>
      </c>
      <c r="H65" s="108" t="s">
        <v>502</v>
      </c>
      <c r="I65" s="106">
        <v>20</v>
      </c>
      <c r="J65" s="109">
        <v>80</v>
      </c>
      <c r="K65" s="60">
        <f>_xlfn.IFNA(VLOOKUP($A65,Export!$A:$H,3,0),"No Data")</f>
        <v>260</v>
      </c>
      <c r="L65" s="61">
        <f>_xlfn.IFNA(VLOOKUP($A65,Export!$A:$H,4,0),"No Data")</f>
        <v>157</v>
      </c>
      <c r="M65" s="61">
        <f>_xlfn.IFNA(VLOOKUP($A65,Export!$A:$H,5,0),"No Data")</f>
        <v>247</v>
      </c>
      <c r="N65" s="61">
        <f>_xlfn.IFNA(VLOOKUP($A65,Export!$A:$H,6,0),"No Data")</f>
        <v>14</v>
      </c>
      <c r="O65" s="61">
        <f>_xlfn.IFNA(VLOOKUP($A65,Export!$A:$H,7,0),"No Data")</f>
        <v>74</v>
      </c>
    </row>
    <row r="66" spans="1:15" ht="33.950000000000003" customHeight="1">
      <c r="A66" s="101">
        <v>149900.11410000001</v>
      </c>
      <c r="B66" s="102" t="s">
        <v>503</v>
      </c>
      <c r="C66" s="105" t="s">
        <v>4</v>
      </c>
      <c r="D66" s="106">
        <v>250</v>
      </c>
      <c r="E66" s="107">
        <v>14.45</v>
      </c>
      <c r="F66" s="105" t="s">
        <v>490</v>
      </c>
      <c r="G66" s="105" t="s">
        <v>481</v>
      </c>
      <c r="H66" s="108" t="s">
        <v>504</v>
      </c>
      <c r="I66" s="106">
        <v>0</v>
      </c>
      <c r="J66" s="109">
        <v>100</v>
      </c>
      <c r="K66" s="60">
        <f>_xlfn.IFNA(VLOOKUP($A66,Export!$A:$H,3,0),"No Data")</f>
        <v>0</v>
      </c>
      <c r="L66" s="61">
        <f>_xlfn.IFNA(VLOOKUP($A66,Export!$A:$H,4,0),"No Data")</f>
        <v>45</v>
      </c>
      <c r="M66" s="61">
        <f>_xlfn.IFNA(VLOOKUP($A66,Export!$A:$H,5,0),"No Data")</f>
        <v>19</v>
      </c>
      <c r="N66" s="61">
        <f>_xlfn.IFNA(VLOOKUP($A66,Export!$A:$H,6,0),"No Data")</f>
        <v>100</v>
      </c>
      <c r="O66" s="61">
        <f>_xlfn.IFNA(VLOOKUP($A66,Export!$A:$H,7,0),"No Data")</f>
        <v>0</v>
      </c>
    </row>
    <row r="67" spans="1:15" ht="33.950000000000003" customHeight="1">
      <c r="A67" s="101">
        <v>149900.11429999999</v>
      </c>
      <c r="B67" s="102" t="s">
        <v>719</v>
      </c>
      <c r="C67" s="105" t="s">
        <v>4</v>
      </c>
      <c r="D67" s="106">
        <v>500</v>
      </c>
      <c r="E67" s="107">
        <v>18.8</v>
      </c>
      <c r="F67" s="105" t="s">
        <v>22</v>
      </c>
      <c r="G67" s="105" t="s">
        <v>659</v>
      </c>
      <c r="H67" s="108" t="s">
        <v>422</v>
      </c>
      <c r="I67" s="106">
        <v>30</v>
      </c>
      <c r="J67" s="109">
        <v>70</v>
      </c>
      <c r="K67" s="60">
        <f>_xlfn.IFNA(VLOOKUP($A67,Export!$A:$H,3,0),"No Data")</f>
        <v>776</v>
      </c>
      <c r="L67" s="61">
        <f>_xlfn.IFNA(VLOOKUP($A67,Export!$A:$H,4,0),"No Data")</f>
        <v>1439</v>
      </c>
      <c r="M67" s="61">
        <f>_xlfn.IFNA(VLOOKUP($A67,Export!$A:$H,5,0),"No Data")</f>
        <v>727</v>
      </c>
      <c r="N67" s="61">
        <f>_xlfn.IFNA(VLOOKUP($A67,Export!$A:$H,6,0),"No Data")</f>
        <v>577</v>
      </c>
      <c r="O67" s="61">
        <f>_xlfn.IFNA(VLOOKUP($A67,Export!$A:$H,7,0),"No Data")</f>
        <v>492</v>
      </c>
    </row>
    <row r="68" spans="1:15" ht="33" customHeight="1">
      <c r="A68" s="101">
        <v>149900.11470000001</v>
      </c>
      <c r="B68" s="102" t="s">
        <v>720</v>
      </c>
      <c r="C68" s="105" t="s">
        <v>4</v>
      </c>
      <c r="D68" s="106">
        <v>167</v>
      </c>
      <c r="E68" s="107">
        <v>45</v>
      </c>
      <c r="F68" s="105" t="s">
        <v>18</v>
      </c>
      <c r="G68" s="105" t="s">
        <v>659</v>
      </c>
      <c r="H68" s="108" t="s">
        <v>721</v>
      </c>
      <c r="I68" s="106">
        <v>0</v>
      </c>
      <c r="J68" s="109">
        <v>100</v>
      </c>
      <c r="K68" s="69" t="str">
        <f>_xlfn.IFNA(VLOOKUP($A68,Export!$A:$H,3,0),"No Data")</f>
        <v>No Data</v>
      </c>
      <c r="L68" s="70" t="str">
        <f>_xlfn.IFNA(VLOOKUP($A68,Export!$A:$H,4,0),"No Data")</f>
        <v>No Data</v>
      </c>
      <c r="M68" s="70" t="str">
        <f>_xlfn.IFNA(VLOOKUP($A68,Export!$A:$H,5,0),"No Data")</f>
        <v>No Data</v>
      </c>
      <c r="N68" s="70" t="str">
        <f>_xlfn.IFNA(VLOOKUP($A68,Export!$A:$H,6,0),"No Data")</f>
        <v>No Data</v>
      </c>
      <c r="O68" s="70" t="str">
        <f>_xlfn.IFNA(VLOOKUP($A68,Export!$A:$H,7,0),"No Data")</f>
        <v>No Data</v>
      </c>
    </row>
    <row r="69" spans="1:15" ht="33" customHeight="1">
      <c r="A69" s="101">
        <v>149900.1152</v>
      </c>
      <c r="B69" s="102" t="s">
        <v>505</v>
      </c>
      <c r="C69" s="105" t="s">
        <v>4</v>
      </c>
      <c r="D69" s="106">
        <v>250</v>
      </c>
      <c r="E69" s="107">
        <v>27.4</v>
      </c>
      <c r="F69" s="105" t="s">
        <v>18</v>
      </c>
      <c r="G69" s="105" t="s">
        <v>481</v>
      </c>
      <c r="H69" s="108" t="s">
        <v>506</v>
      </c>
      <c r="I69" s="106">
        <v>10</v>
      </c>
      <c r="J69" s="109">
        <v>90</v>
      </c>
      <c r="K69" s="69" t="str">
        <f>_xlfn.IFNA(VLOOKUP($A69,Export!$A:$H,3,0),"No Data")</f>
        <v>No Data</v>
      </c>
      <c r="L69" s="70" t="str">
        <f>_xlfn.IFNA(VLOOKUP($A69,Export!$A:$H,4,0),"No Data")</f>
        <v>No Data</v>
      </c>
      <c r="M69" s="70" t="str">
        <f>_xlfn.IFNA(VLOOKUP($A69,Export!$A:$H,5,0),"No Data")</f>
        <v>No Data</v>
      </c>
      <c r="N69" s="70" t="str">
        <f>_xlfn.IFNA(VLOOKUP($A69,Export!$A:$H,6,0),"No Data")</f>
        <v>No Data</v>
      </c>
      <c r="O69" s="70" t="str">
        <f>_xlfn.IFNA(VLOOKUP($A69,Export!$A:$H,7,0),"No Data")</f>
        <v>No Data</v>
      </c>
    </row>
    <row r="70" spans="1:15" ht="33.950000000000003" customHeight="1">
      <c r="A70" s="101">
        <v>149900.1153</v>
      </c>
      <c r="B70" s="102" t="s">
        <v>722</v>
      </c>
      <c r="C70" s="105" t="s">
        <v>4</v>
      </c>
      <c r="D70" s="106">
        <v>250</v>
      </c>
      <c r="E70" s="107">
        <v>30.05</v>
      </c>
      <c r="F70" s="105" t="s">
        <v>18</v>
      </c>
      <c r="G70" s="105" t="s">
        <v>659</v>
      </c>
      <c r="H70" s="108" t="s">
        <v>723</v>
      </c>
      <c r="I70" s="106">
        <v>0</v>
      </c>
      <c r="J70" s="109">
        <v>100</v>
      </c>
      <c r="K70" s="69" t="str">
        <f>_xlfn.IFNA(VLOOKUP($A70,Export!$A:$H,3,0),"No Data")</f>
        <v>No Data</v>
      </c>
      <c r="L70" s="70" t="str">
        <f>_xlfn.IFNA(VLOOKUP($A70,Export!$A:$H,4,0),"No Data")</f>
        <v>No Data</v>
      </c>
      <c r="M70" s="70" t="str">
        <f>_xlfn.IFNA(VLOOKUP($A70,Export!$A:$H,5,0),"No Data")</f>
        <v>No Data</v>
      </c>
      <c r="N70" s="70" t="str">
        <f>_xlfn.IFNA(VLOOKUP($A70,Export!$A:$H,6,0),"No Data")</f>
        <v>No Data</v>
      </c>
      <c r="O70" s="70" t="str">
        <f>_xlfn.IFNA(VLOOKUP($A70,Export!$A:$H,7,0),"No Data")</f>
        <v>No Data</v>
      </c>
    </row>
    <row r="71" spans="1:15" ht="33.950000000000003" customHeight="1">
      <c r="A71" s="101">
        <v>149900.11670000001</v>
      </c>
      <c r="B71" s="102" t="s">
        <v>724</v>
      </c>
      <c r="C71" s="105" t="s">
        <v>4</v>
      </c>
      <c r="D71" s="106">
        <v>500</v>
      </c>
      <c r="E71" s="107">
        <v>27</v>
      </c>
      <c r="F71" s="105" t="s">
        <v>18</v>
      </c>
      <c r="G71" s="105" t="s">
        <v>659</v>
      </c>
      <c r="H71" s="108" t="s">
        <v>417</v>
      </c>
      <c r="I71" s="106">
        <v>30</v>
      </c>
      <c r="J71" s="109">
        <v>70</v>
      </c>
      <c r="K71" s="69" t="str">
        <f>_xlfn.IFNA(VLOOKUP($A71,Export!$A:$H,3,0),"No Data")</f>
        <v>No Data</v>
      </c>
      <c r="L71" s="70" t="str">
        <f>_xlfn.IFNA(VLOOKUP($A71,Export!$A:$H,4,0),"No Data")</f>
        <v>No Data</v>
      </c>
      <c r="M71" s="70" t="str">
        <f>_xlfn.IFNA(VLOOKUP($A71,Export!$A:$H,5,0),"No Data")</f>
        <v>No Data</v>
      </c>
      <c r="N71" s="70" t="str">
        <f>_xlfn.IFNA(VLOOKUP($A71,Export!$A:$H,6,0),"No Data")</f>
        <v>No Data</v>
      </c>
      <c r="O71" s="70" t="str">
        <f>_xlfn.IFNA(VLOOKUP($A71,Export!$A:$H,7,0),"No Data")</f>
        <v>No Data</v>
      </c>
    </row>
    <row r="72" spans="1:15" ht="33" customHeight="1">
      <c r="A72" s="101">
        <v>149900.11689999999</v>
      </c>
      <c r="B72" s="102" t="s">
        <v>725</v>
      </c>
      <c r="C72" s="105" t="s">
        <v>4</v>
      </c>
      <c r="D72" s="106">
        <v>500</v>
      </c>
      <c r="E72" s="107">
        <v>28</v>
      </c>
      <c r="F72" s="105" t="s">
        <v>18</v>
      </c>
      <c r="G72" s="105" t="s">
        <v>659</v>
      </c>
      <c r="H72" s="108" t="s">
        <v>726</v>
      </c>
      <c r="I72" s="106">
        <v>0</v>
      </c>
      <c r="J72" s="109">
        <v>100</v>
      </c>
      <c r="K72" s="72">
        <f>_xlfn.IFNA(VLOOKUP($A72,Export!$A:$H,3,0),"No Data")</f>
        <v>5</v>
      </c>
      <c r="L72" s="73">
        <f>_xlfn.IFNA(VLOOKUP($A72,Export!$A:$H,4,0),"No Data")</f>
        <v>0</v>
      </c>
      <c r="M72" s="73">
        <f>_xlfn.IFNA(VLOOKUP($A72,Export!$A:$H,5,0),"No Data")</f>
        <v>0</v>
      </c>
      <c r="N72" s="73">
        <f>_xlfn.IFNA(VLOOKUP($A72,Export!$A:$H,6,0),"No Data")</f>
        <v>0</v>
      </c>
      <c r="O72" s="73">
        <f>_xlfn.IFNA(VLOOKUP($A72,Export!$A:$H,7,0),"No Data")</f>
        <v>0</v>
      </c>
    </row>
    <row r="73" spans="1:15" ht="33.950000000000003" customHeight="1">
      <c r="A73" s="101">
        <v>149900.1171</v>
      </c>
      <c r="B73" s="102" t="s">
        <v>727</v>
      </c>
      <c r="C73" s="105" t="s">
        <v>4</v>
      </c>
      <c r="D73" s="106">
        <v>500</v>
      </c>
      <c r="E73" s="107">
        <v>27</v>
      </c>
      <c r="F73" s="105" t="s">
        <v>18</v>
      </c>
      <c r="G73" s="105" t="s">
        <v>659</v>
      </c>
      <c r="H73" s="108" t="s">
        <v>581</v>
      </c>
      <c r="I73" s="106">
        <v>30</v>
      </c>
      <c r="J73" s="109">
        <v>70</v>
      </c>
      <c r="K73" s="69" t="str">
        <f>_xlfn.IFNA(VLOOKUP($A73,Export!$A:$H,3,0),"No Data")</f>
        <v>No Data</v>
      </c>
      <c r="L73" s="70" t="str">
        <f>_xlfn.IFNA(VLOOKUP($A73,Export!$A:$H,4,0),"No Data")</f>
        <v>No Data</v>
      </c>
      <c r="M73" s="70" t="str">
        <f>_xlfn.IFNA(VLOOKUP($A73,Export!$A:$H,5,0),"No Data")</f>
        <v>No Data</v>
      </c>
      <c r="N73" s="70" t="str">
        <f>_xlfn.IFNA(VLOOKUP($A73,Export!$A:$H,6,0),"No Data")</f>
        <v>No Data</v>
      </c>
      <c r="O73" s="70" t="str">
        <f>_xlfn.IFNA(VLOOKUP($A73,Export!$A:$H,7,0),"No Data")</f>
        <v>No Data</v>
      </c>
    </row>
    <row r="74" spans="1:15" ht="33.950000000000003" customHeight="1">
      <c r="A74" s="101">
        <v>149900.11720000001</v>
      </c>
      <c r="B74" s="102" t="s">
        <v>728</v>
      </c>
      <c r="C74" s="105" t="s">
        <v>4</v>
      </c>
      <c r="D74" s="106">
        <v>500</v>
      </c>
      <c r="E74" s="107">
        <v>27</v>
      </c>
      <c r="F74" s="105" t="s">
        <v>18</v>
      </c>
      <c r="G74" s="105" t="s">
        <v>659</v>
      </c>
      <c r="H74" s="108" t="s">
        <v>729</v>
      </c>
      <c r="I74" s="106">
        <v>30</v>
      </c>
      <c r="J74" s="109">
        <v>70</v>
      </c>
      <c r="K74" s="69" t="str">
        <f>_xlfn.IFNA(VLOOKUP($A74,Export!$A:$H,3,0),"No Data")</f>
        <v>No Data</v>
      </c>
      <c r="L74" s="70" t="str">
        <f>_xlfn.IFNA(VLOOKUP($A74,Export!$A:$H,4,0),"No Data")</f>
        <v>No Data</v>
      </c>
      <c r="M74" s="70" t="str">
        <f>_xlfn.IFNA(VLOOKUP($A74,Export!$A:$H,5,0),"No Data")</f>
        <v>No Data</v>
      </c>
      <c r="N74" s="70" t="str">
        <f>_xlfn.IFNA(VLOOKUP($A74,Export!$A:$H,6,0),"No Data")</f>
        <v>No Data</v>
      </c>
      <c r="O74" s="70" t="str">
        <f>_xlfn.IFNA(VLOOKUP($A74,Export!$A:$H,7,0),"No Data")</f>
        <v>No Data</v>
      </c>
    </row>
    <row r="75" spans="1:15" ht="33.6" customHeight="1">
      <c r="A75" s="101">
        <v>149900.11730000001</v>
      </c>
      <c r="B75" s="102" t="s">
        <v>730</v>
      </c>
      <c r="C75" s="105" t="s">
        <v>4</v>
      </c>
      <c r="D75" s="106">
        <v>500</v>
      </c>
      <c r="E75" s="107">
        <v>27</v>
      </c>
      <c r="F75" s="105" t="s">
        <v>18</v>
      </c>
      <c r="G75" s="105" t="s">
        <v>659</v>
      </c>
      <c r="H75" s="108" t="s">
        <v>581</v>
      </c>
      <c r="I75" s="106">
        <v>30</v>
      </c>
      <c r="J75" s="109">
        <v>70</v>
      </c>
      <c r="K75" s="69" t="str">
        <f>_xlfn.IFNA(VLOOKUP($A75,Export!$A:$H,3,0),"No Data")</f>
        <v>No Data</v>
      </c>
      <c r="L75" s="70" t="str">
        <f>_xlfn.IFNA(VLOOKUP($A75,Export!$A:$H,4,0),"No Data")</f>
        <v>No Data</v>
      </c>
      <c r="M75" s="70" t="str">
        <f>_xlfn.IFNA(VLOOKUP($A75,Export!$A:$H,5,0),"No Data")</f>
        <v>No Data</v>
      </c>
      <c r="N75" s="70" t="str">
        <f>_xlfn.IFNA(VLOOKUP($A75,Export!$A:$H,6,0),"No Data")</f>
        <v>No Data</v>
      </c>
      <c r="O75" s="70" t="str">
        <f>_xlfn.IFNA(VLOOKUP($A75,Export!$A:$H,7,0),"No Data")</f>
        <v>No Data</v>
      </c>
    </row>
    <row r="76" spans="1:15" ht="33" customHeight="1">
      <c r="A76" s="110">
        <v>149900.11749999999</v>
      </c>
      <c r="B76" s="111" t="s">
        <v>731</v>
      </c>
      <c r="C76" s="112" t="s">
        <v>4</v>
      </c>
      <c r="D76" s="113">
        <v>500</v>
      </c>
      <c r="E76" s="114">
        <v>18.8</v>
      </c>
      <c r="F76" s="112" t="s">
        <v>22</v>
      </c>
      <c r="G76" s="112" t="s">
        <v>659</v>
      </c>
      <c r="H76" s="115" t="s">
        <v>732</v>
      </c>
      <c r="I76" s="113">
        <v>30</v>
      </c>
      <c r="J76" s="116">
        <v>70</v>
      </c>
      <c r="K76" s="69" t="str">
        <f>_xlfn.IFNA(VLOOKUP($A76,Export!$A:$H,3,0),"No Data")</f>
        <v>No Data</v>
      </c>
      <c r="L76" s="70" t="str">
        <f>_xlfn.IFNA(VLOOKUP($A76,Export!$A:$H,4,0),"No Data")</f>
        <v>No Data</v>
      </c>
      <c r="M76" s="70" t="str">
        <f>_xlfn.IFNA(VLOOKUP($A76,Export!$A:$H,5,0),"No Data")</f>
        <v>No Data</v>
      </c>
      <c r="N76" s="70" t="str">
        <f>_xlfn.IFNA(VLOOKUP($A76,Export!$A:$H,6,0),"No Data")</f>
        <v>No Data</v>
      </c>
      <c r="O76" s="70" t="str">
        <f>_xlfn.IFNA(VLOOKUP($A76,Export!$A:$H,7,0),"No Data")</f>
        <v>No Data</v>
      </c>
    </row>
    <row r="77" spans="1:15" ht="33.950000000000003" customHeight="1">
      <c r="A77" s="101">
        <v>149900.1177</v>
      </c>
      <c r="B77" s="102" t="s">
        <v>733</v>
      </c>
      <c r="C77" s="105" t="s">
        <v>4</v>
      </c>
      <c r="D77" s="106">
        <v>167</v>
      </c>
      <c r="E77" s="107">
        <v>22.5</v>
      </c>
      <c r="F77" s="105" t="s">
        <v>22</v>
      </c>
      <c r="G77" s="105" t="s">
        <v>659</v>
      </c>
      <c r="H77" s="108" t="s">
        <v>734</v>
      </c>
      <c r="I77" s="106">
        <v>0</v>
      </c>
      <c r="J77" s="109">
        <v>100</v>
      </c>
      <c r="K77" s="60">
        <f>_xlfn.IFNA(VLOOKUP($A77,Export!$A:$H,3,0),"No Data")</f>
        <v>10</v>
      </c>
      <c r="L77" s="61">
        <f>_xlfn.IFNA(VLOOKUP($A77,Export!$A:$H,4,0),"No Data")</f>
        <v>0</v>
      </c>
      <c r="M77" s="61">
        <f>_xlfn.IFNA(VLOOKUP($A77,Export!$A:$H,5,0),"No Data")</f>
        <v>0</v>
      </c>
      <c r="N77" s="61">
        <f>_xlfn.IFNA(VLOOKUP($A77,Export!$A:$H,6,0),"No Data")</f>
        <v>2</v>
      </c>
      <c r="O77" s="61">
        <f>_xlfn.IFNA(VLOOKUP($A77,Export!$A:$H,7,0),"No Data")</f>
        <v>20</v>
      </c>
    </row>
    <row r="78" spans="1:15" ht="33" customHeight="1">
      <c r="A78" s="101">
        <v>149900.11850000001</v>
      </c>
      <c r="B78" s="102" t="s">
        <v>735</v>
      </c>
      <c r="C78" s="105" t="s">
        <v>4</v>
      </c>
      <c r="D78" s="106">
        <v>250</v>
      </c>
      <c r="E78" s="107">
        <v>38</v>
      </c>
      <c r="F78" s="105" t="s">
        <v>18</v>
      </c>
      <c r="G78" s="105" t="s">
        <v>659</v>
      </c>
      <c r="H78" s="108" t="s">
        <v>736</v>
      </c>
      <c r="I78" s="106">
        <v>0</v>
      </c>
      <c r="J78" s="109">
        <v>100</v>
      </c>
      <c r="K78" s="69" t="str">
        <f>_xlfn.IFNA(VLOOKUP($A78,Export!$A:$H,3,0),"No Data")</f>
        <v>No Data</v>
      </c>
      <c r="L78" s="70" t="str">
        <f>_xlfn.IFNA(VLOOKUP($A78,Export!$A:$H,4,0),"No Data")</f>
        <v>No Data</v>
      </c>
      <c r="M78" s="70" t="str">
        <f>_xlfn.IFNA(VLOOKUP($A78,Export!$A:$H,5,0),"No Data")</f>
        <v>No Data</v>
      </c>
      <c r="N78" s="70" t="str">
        <f>_xlfn.IFNA(VLOOKUP($A78,Export!$A:$H,6,0),"No Data")</f>
        <v>No Data</v>
      </c>
      <c r="O78" s="70" t="str">
        <f>_xlfn.IFNA(VLOOKUP($A78,Export!$A:$H,7,0),"No Data")</f>
        <v>No Data</v>
      </c>
    </row>
    <row r="79" spans="1:15" ht="33.950000000000003" customHeight="1">
      <c r="A79" s="101">
        <v>149900.11900000001</v>
      </c>
      <c r="B79" s="102" t="s">
        <v>507</v>
      </c>
      <c r="C79" s="105" t="s">
        <v>4</v>
      </c>
      <c r="D79" s="106">
        <v>250</v>
      </c>
      <c r="E79" s="107">
        <v>10.65</v>
      </c>
      <c r="F79" s="105" t="s">
        <v>508</v>
      </c>
      <c r="G79" s="105" t="s">
        <v>481</v>
      </c>
      <c r="H79" s="108" t="s">
        <v>509</v>
      </c>
      <c r="I79" s="106">
        <v>0</v>
      </c>
      <c r="J79" s="109">
        <v>100</v>
      </c>
      <c r="K79" s="60">
        <f>_xlfn.IFNA(VLOOKUP($A79,Export!$A:$H,3,0),"No Data")</f>
        <v>8</v>
      </c>
      <c r="L79" s="61">
        <f>_xlfn.IFNA(VLOOKUP($A79,Export!$A:$H,4,0),"No Data")</f>
        <v>10</v>
      </c>
      <c r="M79" s="61">
        <f>_xlfn.IFNA(VLOOKUP($A79,Export!$A:$H,5,0),"No Data")</f>
        <v>0</v>
      </c>
      <c r="N79" s="61">
        <f>_xlfn.IFNA(VLOOKUP($A79,Export!$A:$H,6,0),"No Data")</f>
        <v>0</v>
      </c>
      <c r="O79" s="61">
        <f>_xlfn.IFNA(VLOOKUP($A79,Export!$A:$H,7,0),"No Data")</f>
        <v>0</v>
      </c>
    </row>
    <row r="80" spans="1:15" ht="33.950000000000003" customHeight="1">
      <c r="A80" s="101">
        <v>149900.11910000001</v>
      </c>
      <c r="B80" s="102" t="s">
        <v>420</v>
      </c>
      <c r="C80" s="105" t="s">
        <v>4</v>
      </c>
      <c r="D80" s="106">
        <v>250</v>
      </c>
      <c r="E80" s="107">
        <v>9.4499999999999993</v>
      </c>
      <c r="F80" s="105" t="s">
        <v>421</v>
      </c>
      <c r="G80" s="105" t="s">
        <v>389</v>
      </c>
      <c r="H80" s="108" t="s">
        <v>422</v>
      </c>
      <c r="I80" s="106">
        <v>30</v>
      </c>
      <c r="J80" s="109">
        <v>70</v>
      </c>
      <c r="K80" s="60">
        <f>_xlfn.IFNA(VLOOKUP($A80,Export!$A:$H,3,0),"No Data")</f>
        <v>301</v>
      </c>
      <c r="L80" s="61">
        <f>_xlfn.IFNA(VLOOKUP($A80,Export!$A:$H,4,0),"No Data")</f>
        <v>27</v>
      </c>
      <c r="M80" s="61">
        <f>_xlfn.IFNA(VLOOKUP($A80,Export!$A:$H,5,0),"No Data")</f>
        <v>10</v>
      </c>
      <c r="N80" s="61">
        <f>_xlfn.IFNA(VLOOKUP($A80,Export!$A:$H,6,0),"No Data")</f>
        <v>34</v>
      </c>
      <c r="O80" s="61">
        <f>_xlfn.IFNA(VLOOKUP($A80,Export!$A:$H,7,0),"No Data")</f>
        <v>12</v>
      </c>
    </row>
    <row r="81" spans="1:15" ht="33" customHeight="1">
      <c r="A81" s="101">
        <v>149900.11919999999</v>
      </c>
      <c r="B81" s="102" t="s">
        <v>737</v>
      </c>
      <c r="C81" s="105" t="s">
        <v>4</v>
      </c>
      <c r="D81" s="106">
        <v>100</v>
      </c>
      <c r="E81" s="107">
        <v>69</v>
      </c>
      <c r="F81" s="105" t="s">
        <v>18</v>
      </c>
      <c r="G81" s="105" t="s">
        <v>659</v>
      </c>
      <c r="H81" s="108" t="s">
        <v>738</v>
      </c>
      <c r="I81" s="106">
        <v>0</v>
      </c>
      <c r="J81" s="109">
        <v>100</v>
      </c>
      <c r="K81" s="72">
        <f>_xlfn.IFNA(VLOOKUP($A81,Export!$A:$H,3,0),"No Data")</f>
        <v>5</v>
      </c>
      <c r="L81" s="73">
        <f>_xlfn.IFNA(VLOOKUP($A81,Export!$A:$H,4,0),"No Data")</f>
        <v>0</v>
      </c>
      <c r="M81" s="73">
        <f>_xlfn.IFNA(VLOOKUP($A81,Export!$A:$H,5,0),"No Data")</f>
        <v>0</v>
      </c>
      <c r="N81" s="73">
        <f>_xlfn.IFNA(VLOOKUP($A81,Export!$A:$H,6,0),"No Data")</f>
        <v>0</v>
      </c>
      <c r="O81" s="73">
        <f>_xlfn.IFNA(VLOOKUP($A81,Export!$A:$H,7,0),"No Data")</f>
        <v>0</v>
      </c>
    </row>
    <row r="82" spans="1:15" ht="33.950000000000003" customHeight="1">
      <c r="A82" s="101">
        <v>149900.1195</v>
      </c>
      <c r="B82" s="102" t="s">
        <v>739</v>
      </c>
      <c r="C82" s="105" t="s">
        <v>4</v>
      </c>
      <c r="D82" s="106">
        <v>100</v>
      </c>
      <c r="E82" s="107">
        <v>69</v>
      </c>
      <c r="F82" s="105" t="s">
        <v>18</v>
      </c>
      <c r="G82" s="105" t="s">
        <v>659</v>
      </c>
      <c r="H82" s="108" t="s">
        <v>740</v>
      </c>
      <c r="I82" s="106">
        <v>30</v>
      </c>
      <c r="J82" s="109">
        <v>70</v>
      </c>
      <c r="K82" s="72">
        <f>_xlfn.IFNA(VLOOKUP($A82,Export!$A:$H,3,0),"No Data")</f>
        <v>5</v>
      </c>
      <c r="L82" s="73">
        <f>_xlfn.IFNA(VLOOKUP($A82,Export!$A:$H,4,0),"No Data")</f>
        <v>0</v>
      </c>
      <c r="M82" s="73">
        <f>_xlfn.IFNA(VLOOKUP($A82,Export!$A:$H,5,0),"No Data")</f>
        <v>0</v>
      </c>
      <c r="N82" s="73">
        <f>_xlfn.IFNA(VLOOKUP($A82,Export!$A:$H,6,0),"No Data")</f>
        <v>0</v>
      </c>
      <c r="O82" s="73">
        <f>_xlfn.IFNA(VLOOKUP($A82,Export!$A:$H,7,0),"No Data")</f>
        <v>0</v>
      </c>
    </row>
    <row r="83" spans="1:15" ht="33.950000000000003" customHeight="1">
      <c r="A83" s="101">
        <v>149900.11970000001</v>
      </c>
      <c r="B83" s="102" t="s">
        <v>743</v>
      </c>
      <c r="C83" s="105" t="s">
        <v>4</v>
      </c>
      <c r="D83" s="106">
        <v>167</v>
      </c>
      <c r="E83" s="107">
        <v>45</v>
      </c>
      <c r="F83" s="105" t="s">
        <v>18</v>
      </c>
      <c r="G83" s="105" t="s">
        <v>659</v>
      </c>
      <c r="H83" s="108" t="s">
        <v>742</v>
      </c>
      <c r="I83" s="106">
        <v>0</v>
      </c>
      <c r="J83" s="109">
        <v>100</v>
      </c>
      <c r="K83" s="69" t="str">
        <f>_xlfn.IFNA(VLOOKUP($A83,Export!$A:$H,3,0),"No Data")</f>
        <v>No Data</v>
      </c>
      <c r="L83" s="70" t="str">
        <f>_xlfn.IFNA(VLOOKUP($A83,Export!$A:$H,4,0),"No Data")</f>
        <v>No Data</v>
      </c>
      <c r="M83" s="70" t="str">
        <f>_xlfn.IFNA(VLOOKUP($A83,Export!$A:$H,5,0),"No Data")</f>
        <v>No Data</v>
      </c>
      <c r="N83" s="70" t="str">
        <f>_xlfn.IFNA(VLOOKUP($A83,Export!$A:$H,6,0),"No Data")</f>
        <v>No Data</v>
      </c>
      <c r="O83" s="70" t="str">
        <f>_xlfn.IFNA(VLOOKUP($A83,Export!$A:$H,7,0),"No Data")</f>
        <v>No Data</v>
      </c>
    </row>
    <row r="84" spans="1:15" ht="33" customHeight="1">
      <c r="A84" s="101">
        <v>149900.11979999999</v>
      </c>
      <c r="B84" s="102" t="s">
        <v>741</v>
      </c>
      <c r="C84" s="105" t="s">
        <v>4</v>
      </c>
      <c r="D84" s="106">
        <v>167</v>
      </c>
      <c r="E84" s="107">
        <v>45</v>
      </c>
      <c r="F84" s="105" t="s">
        <v>18</v>
      </c>
      <c r="G84" s="105" t="s">
        <v>659</v>
      </c>
      <c r="H84" s="108" t="s">
        <v>742</v>
      </c>
      <c r="I84" s="106">
        <v>0</v>
      </c>
      <c r="J84" s="109">
        <v>100</v>
      </c>
      <c r="K84" s="60">
        <f>_xlfn.IFNA(VLOOKUP($A84,Export!$A:$H,3,0),"No Data")</f>
        <v>0</v>
      </c>
      <c r="L84" s="61">
        <f>_xlfn.IFNA(VLOOKUP($A84,Export!$A:$H,4,0),"No Data")</f>
        <v>0</v>
      </c>
      <c r="M84" s="61">
        <f>_xlfn.IFNA(VLOOKUP($A84,Export!$A:$H,5,0),"No Data")</f>
        <v>0</v>
      </c>
      <c r="N84" s="61">
        <f>_xlfn.IFNA(VLOOKUP($A84,Export!$A:$H,6,0),"No Data")</f>
        <v>5</v>
      </c>
      <c r="O84" s="61">
        <f>_xlfn.IFNA(VLOOKUP($A84,Export!$A:$H,7,0),"No Data")</f>
        <v>0</v>
      </c>
    </row>
    <row r="85" spans="1:15" ht="33.950000000000003" customHeight="1">
      <c r="A85" s="101">
        <v>149900.12</v>
      </c>
      <c r="B85" s="102" t="s">
        <v>744</v>
      </c>
      <c r="C85" s="105" t="s">
        <v>4</v>
      </c>
      <c r="D85" s="106">
        <v>250</v>
      </c>
      <c r="E85" s="107">
        <v>35.35</v>
      </c>
      <c r="F85" s="105" t="s">
        <v>163</v>
      </c>
      <c r="G85" s="105" t="s">
        <v>659</v>
      </c>
      <c r="H85" s="108" t="s">
        <v>745</v>
      </c>
      <c r="I85" s="106">
        <v>0</v>
      </c>
      <c r="J85" s="109">
        <v>100</v>
      </c>
      <c r="K85" s="69" t="str">
        <f>_xlfn.IFNA(VLOOKUP($A85,Export!$A:$H,3,0),"No Data")</f>
        <v>No Data</v>
      </c>
      <c r="L85" s="70" t="str">
        <f>_xlfn.IFNA(VLOOKUP($A85,Export!$A:$H,4,0),"No Data")</f>
        <v>No Data</v>
      </c>
      <c r="M85" s="70" t="str">
        <f>_xlfn.IFNA(VLOOKUP($A85,Export!$A:$H,5,0),"No Data")</f>
        <v>No Data</v>
      </c>
      <c r="N85" s="70" t="str">
        <f>_xlfn.IFNA(VLOOKUP($A85,Export!$A:$H,6,0),"No Data")</f>
        <v>No Data</v>
      </c>
      <c r="O85" s="70" t="str">
        <f>_xlfn.IFNA(VLOOKUP($A85,Export!$A:$H,7,0),"No Data")</f>
        <v>No Data</v>
      </c>
    </row>
    <row r="86" spans="1:15" ht="33.950000000000003" customHeight="1">
      <c r="A86" s="101">
        <v>149900.12030000001</v>
      </c>
      <c r="B86" s="102" t="s">
        <v>746</v>
      </c>
      <c r="C86" s="105" t="s">
        <v>4</v>
      </c>
      <c r="D86" s="106">
        <v>500</v>
      </c>
      <c r="E86" s="107">
        <v>27</v>
      </c>
      <c r="F86" s="105" t="s">
        <v>18</v>
      </c>
      <c r="G86" s="105" t="s">
        <v>659</v>
      </c>
      <c r="H86" s="108" t="s">
        <v>637</v>
      </c>
      <c r="I86" s="106">
        <v>30</v>
      </c>
      <c r="J86" s="109">
        <v>70</v>
      </c>
      <c r="K86" s="60">
        <f>_xlfn.IFNA(VLOOKUP($A86,Export!$A:$H,3,0),"No Data")</f>
        <v>1</v>
      </c>
      <c r="L86" s="61">
        <f>_xlfn.IFNA(VLOOKUP($A86,Export!$A:$H,4,0),"No Data")</f>
        <v>38</v>
      </c>
      <c r="M86" s="61">
        <f>_xlfn.IFNA(VLOOKUP($A86,Export!$A:$H,5,0),"No Data")</f>
        <v>5</v>
      </c>
      <c r="N86" s="61">
        <f>_xlfn.IFNA(VLOOKUP($A86,Export!$A:$H,6,0),"No Data")</f>
        <v>6</v>
      </c>
      <c r="O86" s="61">
        <f>_xlfn.IFNA(VLOOKUP($A86,Export!$A:$H,7,0),"No Data")</f>
        <v>1</v>
      </c>
    </row>
    <row r="87" spans="1:15" ht="33.950000000000003" customHeight="1">
      <c r="A87" s="101">
        <v>149900.12040000001</v>
      </c>
      <c r="B87" s="102" t="s">
        <v>747</v>
      </c>
      <c r="C87" s="105" t="s">
        <v>4</v>
      </c>
      <c r="D87" s="106">
        <v>500</v>
      </c>
      <c r="E87" s="107">
        <v>18.8</v>
      </c>
      <c r="F87" s="105" t="s">
        <v>102</v>
      </c>
      <c r="G87" s="105" t="s">
        <v>659</v>
      </c>
      <c r="H87" s="108" t="s">
        <v>748</v>
      </c>
      <c r="I87" s="106">
        <v>30</v>
      </c>
      <c r="J87" s="109">
        <v>70</v>
      </c>
      <c r="K87" s="69" t="str">
        <f>_xlfn.IFNA(VLOOKUP($A87,Export!$A:$H,3,0),"No Data")</f>
        <v>No Data</v>
      </c>
      <c r="L87" s="70" t="str">
        <f>_xlfn.IFNA(VLOOKUP($A87,Export!$A:$H,4,0),"No Data")</f>
        <v>No Data</v>
      </c>
      <c r="M87" s="70" t="str">
        <f>_xlfn.IFNA(VLOOKUP($A87,Export!$A:$H,5,0),"No Data")</f>
        <v>No Data</v>
      </c>
      <c r="N87" s="70" t="str">
        <f>_xlfn.IFNA(VLOOKUP($A87,Export!$A:$H,6,0),"No Data")</f>
        <v>No Data</v>
      </c>
      <c r="O87" s="70" t="str">
        <f>_xlfn.IFNA(VLOOKUP($A87,Export!$A:$H,7,0),"No Data")</f>
        <v>No Data</v>
      </c>
    </row>
    <row r="88" spans="1:15" ht="33" customHeight="1">
      <c r="A88" s="101">
        <v>149900.12090000001</v>
      </c>
      <c r="B88" s="102" t="s">
        <v>749</v>
      </c>
      <c r="C88" s="105" t="s">
        <v>4</v>
      </c>
      <c r="D88" s="106">
        <v>250</v>
      </c>
      <c r="E88" s="107">
        <v>38</v>
      </c>
      <c r="F88" s="105" t="s">
        <v>18</v>
      </c>
      <c r="G88" s="105" t="s">
        <v>659</v>
      </c>
      <c r="H88" s="108" t="s">
        <v>750</v>
      </c>
      <c r="I88" s="106">
        <v>0</v>
      </c>
      <c r="J88" s="109">
        <v>100</v>
      </c>
      <c r="K88" s="69" t="str">
        <f>_xlfn.IFNA(VLOOKUP($A88,Export!$A:$H,3,0),"No Data")</f>
        <v>No Data</v>
      </c>
      <c r="L88" s="70" t="str">
        <f>_xlfn.IFNA(VLOOKUP($A88,Export!$A:$H,4,0),"No Data")</f>
        <v>No Data</v>
      </c>
      <c r="M88" s="70" t="str">
        <f>_xlfn.IFNA(VLOOKUP($A88,Export!$A:$H,5,0),"No Data")</f>
        <v>No Data</v>
      </c>
      <c r="N88" s="70" t="str">
        <f>_xlfn.IFNA(VLOOKUP($A88,Export!$A:$H,6,0),"No Data")</f>
        <v>No Data</v>
      </c>
      <c r="O88" s="70" t="str">
        <f>_xlfn.IFNA(VLOOKUP($A88,Export!$A:$H,7,0),"No Data")</f>
        <v>No Data</v>
      </c>
    </row>
    <row r="89" spans="1:15" ht="33.950000000000003" customHeight="1">
      <c r="A89" s="101">
        <v>149900.12100000001</v>
      </c>
      <c r="B89" s="102" t="s">
        <v>751</v>
      </c>
      <c r="C89" s="105" t="s">
        <v>4</v>
      </c>
      <c r="D89" s="106">
        <v>250</v>
      </c>
      <c r="E89" s="107">
        <v>38</v>
      </c>
      <c r="F89" s="105" t="s">
        <v>18</v>
      </c>
      <c r="G89" s="105" t="s">
        <v>659</v>
      </c>
      <c r="H89" s="108" t="s">
        <v>752</v>
      </c>
      <c r="I89" s="106">
        <v>0</v>
      </c>
      <c r="J89" s="109">
        <v>100</v>
      </c>
      <c r="K89" s="69" t="str">
        <f>_xlfn.IFNA(VLOOKUP($A89,Export!$A:$H,3,0),"No Data")</f>
        <v>No Data</v>
      </c>
      <c r="L89" s="70" t="str">
        <f>_xlfn.IFNA(VLOOKUP($A89,Export!$A:$H,4,0),"No Data")</f>
        <v>No Data</v>
      </c>
      <c r="M89" s="70" t="str">
        <f>_xlfn.IFNA(VLOOKUP($A89,Export!$A:$H,5,0),"No Data")</f>
        <v>No Data</v>
      </c>
      <c r="N89" s="70" t="str">
        <f>_xlfn.IFNA(VLOOKUP($A89,Export!$A:$H,6,0),"No Data")</f>
        <v>No Data</v>
      </c>
      <c r="O89" s="70" t="str">
        <f>_xlfn.IFNA(VLOOKUP($A89,Export!$A:$H,7,0),"No Data")</f>
        <v>No Data</v>
      </c>
    </row>
    <row r="90" spans="1:15" ht="33.950000000000003" customHeight="1">
      <c r="A90" s="101">
        <v>149900.12109999999</v>
      </c>
      <c r="B90" s="102" t="s">
        <v>753</v>
      </c>
      <c r="C90" s="105" t="s">
        <v>4</v>
      </c>
      <c r="D90" s="106">
        <v>250</v>
      </c>
      <c r="E90" s="107">
        <v>38</v>
      </c>
      <c r="F90" s="105" t="s">
        <v>18</v>
      </c>
      <c r="G90" s="105" t="s">
        <v>659</v>
      </c>
      <c r="H90" s="108" t="s">
        <v>750</v>
      </c>
      <c r="I90" s="106">
        <v>0</v>
      </c>
      <c r="J90" s="109">
        <v>100</v>
      </c>
      <c r="K90" s="69" t="str">
        <f>_xlfn.IFNA(VLOOKUP($A90,Export!$A:$H,3,0),"No Data")</f>
        <v>No Data</v>
      </c>
      <c r="L90" s="70" t="str">
        <f>_xlfn.IFNA(VLOOKUP($A90,Export!$A:$H,4,0),"No Data")</f>
        <v>No Data</v>
      </c>
      <c r="M90" s="70" t="str">
        <f>_xlfn.IFNA(VLOOKUP($A90,Export!$A:$H,5,0),"No Data")</f>
        <v>No Data</v>
      </c>
      <c r="N90" s="70" t="str">
        <f>_xlfn.IFNA(VLOOKUP($A90,Export!$A:$H,6,0),"No Data")</f>
        <v>No Data</v>
      </c>
      <c r="O90" s="70" t="str">
        <f>_xlfn.IFNA(VLOOKUP($A90,Export!$A:$H,7,0),"No Data")</f>
        <v>No Data</v>
      </c>
    </row>
    <row r="91" spans="1:15" ht="34.5" customHeight="1">
      <c r="A91" s="101">
        <v>149900.1214</v>
      </c>
      <c r="B91" s="102" t="s">
        <v>754</v>
      </c>
      <c r="C91" s="105" t="s">
        <v>4</v>
      </c>
      <c r="D91" s="106">
        <v>500</v>
      </c>
      <c r="E91" s="107">
        <v>36</v>
      </c>
      <c r="F91" s="105" t="s">
        <v>18</v>
      </c>
      <c r="G91" s="105" t="s">
        <v>659</v>
      </c>
      <c r="H91" s="108" t="s">
        <v>708</v>
      </c>
      <c r="I91" s="106">
        <v>30</v>
      </c>
      <c r="J91" s="109">
        <v>70</v>
      </c>
      <c r="K91" s="60">
        <f>_xlfn.IFNA(VLOOKUP($A91,Export!$A:$H,3,0),"No Data")</f>
        <v>160</v>
      </c>
      <c r="L91" s="61">
        <f>_xlfn.IFNA(VLOOKUP($A91,Export!$A:$H,4,0),"No Data")</f>
        <v>112</v>
      </c>
      <c r="M91" s="61">
        <f>_xlfn.IFNA(VLOOKUP($A91,Export!$A:$H,5,0),"No Data")</f>
        <v>188</v>
      </c>
      <c r="N91" s="61">
        <f>_xlfn.IFNA(VLOOKUP($A91,Export!$A:$H,6,0),"No Data")</f>
        <v>44</v>
      </c>
      <c r="O91" s="61">
        <f>_xlfn.IFNA(VLOOKUP($A91,Export!$A:$H,7,0),"No Data")</f>
        <v>18</v>
      </c>
    </row>
    <row r="92" spans="1:15" ht="33.950000000000003" customHeight="1">
      <c r="A92" s="101">
        <v>149900.12150000001</v>
      </c>
      <c r="B92" s="102" t="s">
        <v>755</v>
      </c>
      <c r="C92" s="105" t="s">
        <v>4</v>
      </c>
      <c r="D92" s="106">
        <v>125</v>
      </c>
      <c r="E92" s="107">
        <v>55</v>
      </c>
      <c r="F92" s="105" t="s">
        <v>18</v>
      </c>
      <c r="G92" s="105" t="s">
        <v>659</v>
      </c>
      <c r="H92" s="108" t="s">
        <v>756</v>
      </c>
      <c r="I92" s="106">
        <v>0</v>
      </c>
      <c r="J92" s="109">
        <v>100</v>
      </c>
      <c r="K92" s="60">
        <f>_xlfn.IFNA(VLOOKUP($A92,Export!$A:$H,3,0),"No Data")</f>
        <v>12</v>
      </c>
      <c r="L92" s="61">
        <f>_xlfn.IFNA(VLOOKUP($A92,Export!$A:$H,4,0),"No Data")</f>
        <v>64</v>
      </c>
      <c r="M92" s="61">
        <f>_xlfn.IFNA(VLOOKUP($A92,Export!$A:$H,5,0),"No Data")</f>
        <v>0</v>
      </c>
      <c r="N92" s="61">
        <f>_xlfn.IFNA(VLOOKUP($A92,Export!$A:$H,6,0),"No Data")</f>
        <v>0</v>
      </c>
      <c r="O92" s="61">
        <f>_xlfn.IFNA(VLOOKUP($A92,Export!$A:$H,7,0),"No Data")</f>
        <v>0</v>
      </c>
    </row>
    <row r="93" spans="1:15" ht="33.950000000000003" customHeight="1">
      <c r="A93" s="101">
        <v>149900.12169999999</v>
      </c>
      <c r="B93" s="102" t="s">
        <v>757</v>
      </c>
      <c r="C93" s="105" t="s">
        <v>4</v>
      </c>
      <c r="D93" s="106">
        <v>500</v>
      </c>
      <c r="E93" s="107">
        <v>36</v>
      </c>
      <c r="F93" s="105" t="s">
        <v>18</v>
      </c>
      <c r="G93" s="105" t="s">
        <v>659</v>
      </c>
      <c r="H93" s="108" t="s">
        <v>758</v>
      </c>
      <c r="I93" s="106">
        <v>30</v>
      </c>
      <c r="J93" s="109">
        <v>70</v>
      </c>
      <c r="K93" s="69" t="str">
        <f>_xlfn.IFNA(VLOOKUP($A93,Export!$A:$H,3,0),"No Data")</f>
        <v>No Data</v>
      </c>
      <c r="L93" s="70" t="str">
        <f>_xlfn.IFNA(VLOOKUP($A93,Export!$A:$H,4,0),"No Data")</f>
        <v>No Data</v>
      </c>
      <c r="M93" s="70" t="str">
        <f>_xlfn.IFNA(VLOOKUP($A93,Export!$A:$H,5,0),"No Data")</f>
        <v>No Data</v>
      </c>
      <c r="N93" s="70" t="str">
        <f>_xlfn.IFNA(VLOOKUP($A93,Export!$A:$H,6,0),"No Data")</f>
        <v>No Data</v>
      </c>
      <c r="O93" s="70" t="str">
        <f>_xlfn.IFNA(VLOOKUP($A93,Export!$A:$H,7,0),"No Data")</f>
        <v>No Data</v>
      </c>
    </row>
    <row r="94" spans="1:15" ht="33" customHeight="1">
      <c r="A94" s="101">
        <v>149900.12179999999</v>
      </c>
      <c r="B94" s="102" t="s">
        <v>760</v>
      </c>
      <c r="C94" s="105" t="s">
        <v>4</v>
      </c>
      <c r="D94" s="106">
        <v>500</v>
      </c>
      <c r="E94" s="107">
        <v>27</v>
      </c>
      <c r="F94" s="105" t="s">
        <v>18</v>
      </c>
      <c r="G94" s="105" t="s">
        <v>659</v>
      </c>
      <c r="H94" s="108" t="s">
        <v>758</v>
      </c>
      <c r="I94" s="106">
        <v>30</v>
      </c>
      <c r="J94" s="109">
        <v>70</v>
      </c>
      <c r="K94" s="69" t="str">
        <f>_xlfn.IFNA(VLOOKUP($A94,Export!$A:$H,3,0),"No Data")</f>
        <v>No Data</v>
      </c>
      <c r="L94" s="70" t="str">
        <f>_xlfn.IFNA(VLOOKUP($A94,Export!$A:$H,4,0),"No Data")</f>
        <v>No Data</v>
      </c>
      <c r="M94" s="70" t="str">
        <f>_xlfn.IFNA(VLOOKUP($A94,Export!$A:$H,5,0),"No Data")</f>
        <v>No Data</v>
      </c>
      <c r="N94" s="70" t="str">
        <f>_xlfn.IFNA(VLOOKUP($A94,Export!$A:$H,6,0),"No Data")</f>
        <v>No Data</v>
      </c>
      <c r="O94" s="70" t="str">
        <f>_xlfn.IFNA(VLOOKUP($A94,Export!$A:$H,7,0),"No Data")</f>
        <v>No Data</v>
      </c>
    </row>
    <row r="95" spans="1:15" ht="33.950000000000003" customHeight="1">
      <c r="A95" s="101">
        <v>149900.1219</v>
      </c>
      <c r="B95" s="102" t="s">
        <v>761</v>
      </c>
      <c r="C95" s="105" t="s">
        <v>4</v>
      </c>
      <c r="D95" s="106">
        <v>500</v>
      </c>
      <c r="E95" s="107">
        <v>27</v>
      </c>
      <c r="F95" s="105" t="s">
        <v>18</v>
      </c>
      <c r="G95" s="105" t="s">
        <v>659</v>
      </c>
      <c r="H95" s="108" t="s">
        <v>762</v>
      </c>
      <c r="I95" s="106">
        <v>30</v>
      </c>
      <c r="J95" s="109">
        <v>70</v>
      </c>
      <c r="K95" s="69" t="str">
        <f>_xlfn.IFNA(VLOOKUP($A95,Export!$A:$H,3,0),"No Data")</f>
        <v>No Data</v>
      </c>
      <c r="L95" s="70" t="str">
        <f>_xlfn.IFNA(VLOOKUP($A95,Export!$A:$H,4,0),"No Data")</f>
        <v>No Data</v>
      </c>
      <c r="M95" s="70" t="str">
        <f>_xlfn.IFNA(VLOOKUP($A95,Export!$A:$H,5,0),"No Data")</f>
        <v>No Data</v>
      </c>
      <c r="N95" s="70" t="str">
        <f>_xlfn.IFNA(VLOOKUP($A95,Export!$A:$H,6,0),"No Data")</f>
        <v>No Data</v>
      </c>
      <c r="O95" s="70" t="str">
        <f>_xlfn.IFNA(VLOOKUP($A95,Export!$A:$H,7,0),"No Data")</f>
        <v>No Data</v>
      </c>
    </row>
    <row r="96" spans="1:15" ht="33.950000000000003" customHeight="1">
      <c r="A96" s="101">
        <v>149900.12210000001</v>
      </c>
      <c r="B96" s="102" t="s">
        <v>763</v>
      </c>
      <c r="C96" s="105" t="s">
        <v>4</v>
      </c>
      <c r="D96" s="106">
        <v>125</v>
      </c>
      <c r="E96" s="107">
        <v>18.850000000000001</v>
      </c>
      <c r="F96" s="105" t="s">
        <v>22</v>
      </c>
      <c r="G96" s="105" t="s">
        <v>659</v>
      </c>
      <c r="H96" s="108" t="s">
        <v>758</v>
      </c>
      <c r="I96" s="106">
        <v>0</v>
      </c>
      <c r="J96" s="109">
        <v>100</v>
      </c>
      <c r="K96" s="69" t="str">
        <f>_xlfn.IFNA(VLOOKUP($A96,Export!$A:$H,3,0),"No Data")</f>
        <v>No Data</v>
      </c>
      <c r="L96" s="70" t="str">
        <f>_xlfn.IFNA(VLOOKUP($A96,Export!$A:$H,4,0),"No Data")</f>
        <v>No Data</v>
      </c>
      <c r="M96" s="70" t="str">
        <f>_xlfn.IFNA(VLOOKUP($A96,Export!$A:$H,5,0),"No Data")</f>
        <v>No Data</v>
      </c>
      <c r="N96" s="70" t="str">
        <f>_xlfn.IFNA(VLOOKUP($A96,Export!$A:$H,6,0),"No Data")</f>
        <v>No Data</v>
      </c>
      <c r="O96" s="70" t="str">
        <f>_xlfn.IFNA(VLOOKUP($A96,Export!$A:$H,7,0),"No Data")</f>
        <v>No Data</v>
      </c>
    </row>
    <row r="97" spans="1:15" ht="33" customHeight="1">
      <c r="A97" s="110">
        <v>149900.12289999999</v>
      </c>
      <c r="B97" s="111" t="s">
        <v>511</v>
      </c>
      <c r="C97" s="112" t="s">
        <v>4</v>
      </c>
      <c r="D97" s="113">
        <v>250</v>
      </c>
      <c r="E97" s="114">
        <v>17.2</v>
      </c>
      <c r="F97" s="112" t="s">
        <v>22</v>
      </c>
      <c r="G97" s="112" t="s">
        <v>481</v>
      </c>
      <c r="H97" s="115" t="s">
        <v>512</v>
      </c>
      <c r="I97" s="113">
        <v>0</v>
      </c>
      <c r="J97" s="116">
        <v>100</v>
      </c>
      <c r="K97" s="69" t="str">
        <f>_xlfn.IFNA(VLOOKUP($A97,Export!$A:$H,3,0),"No Data")</f>
        <v>No Data</v>
      </c>
      <c r="L97" s="70" t="str">
        <f>_xlfn.IFNA(VLOOKUP($A97,Export!$A:$H,4,0),"No Data")</f>
        <v>No Data</v>
      </c>
      <c r="M97" s="70" t="str">
        <f>_xlfn.IFNA(VLOOKUP($A97,Export!$A:$H,5,0),"No Data")</f>
        <v>No Data</v>
      </c>
      <c r="N97" s="70" t="str">
        <f>_xlfn.IFNA(VLOOKUP($A97,Export!$A:$H,6,0),"No Data")</f>
        <v>No Data</v>
      </c>
      <c r="O97" s="70" t="str">
        <f>_xlfn.IFNA(VLOOKUP($A97,Export!$A:$H,7,0),"No Data")</f>
        <v>No Data</v>
      </c>
    </row>
    <row r="98" spans="1:15" ht="34.5" customHeight="1">
      <c r="A98" s="101">
        <v>149900.12330000001</v>
      </c>
      <c r="B98" s="102" t="s">
        <v>513</v>
      </c>
      <c r="C98" s="105" t="s">
        <v>4</v>
      </c>
      <c r="D98" s="106">
        <v>100</v>
      </c>
      <c r="E98" s="107">
        <v>5.35</v>
      </c>
      <c r="F98" s="105" t="s">
        <v>514</v>
      </c>
      <c r="G98" s="105" t="s">
        <v>481</v>
      </c>
      <c r="H98" s="108" t="s">
        <v>408</v>
      </c>
      <c r="I98" s="106">
        <v>30</v>
      </c>
      <c r="J98" s="109">
        <v>70</v>
      </c>
      <c r="K98" s="60">
        <f>_xlfn.IFNA(VLOOKUP($A98,Export!$A:$H,3,0),"No Data")</f>
        <v>0</v>
      </c>
      <c r="L98" s="61">
        <f>_xlfn.IFNA(VLOOKUP($A98,Export!$A:$H,4,0),"No Data")</f>
        <v>0</v>
      </c>
      <c r="M98" s="61">
        <f>_xlfn.IFNA(VLOOKUP($A98,Export!$A:$H,5,0),"No Data")</f>
        <v>30</v>
      </c>
      <c r="N98" s="61">
        <f>_xlfn.IFNA(VLOOKUP($A98,Export!$A:$H,6,0),"No Data")</f>
        <v>5</v>
      </c>
      <c r="O98" s="61">
        <f>_xlfn.IFNA(VLOOKUP($A98,Export!$A:$H,7,0),"No Data")</f>
        <v>0</v>
      </c>
    </row>
    <row r="99" spans="1:15" ht="33" customHeight="1">
      <c r="A99" s="101">
        <v>149900.1237</v>
      </c>
      <c r="B99" s="102" t="s">
        <v>764</v>
      </c>
      <c r="C99" s="105" t="s">
        <v>4</v>
      </c>
      <c r="D99" s="106">
        <v>167</v>
      </c>
      <c r="E99" s="107">
        <v>45</v>
      </c>
      <c r="F99" s="105" t="s">
        <v>18</v>
      </c>
      <c r="G99" s="105" t="s">
        <v>659</v>
      </c>
      <c r="H99" s="108" t="s">
        <v>765</v>
      </c>
      <c r="I99" s="106">
        <v>0</v>
      </c>
      <c r="J99" s="109">
        <v>100</v>
      </c>
      <c r="K99" s="60">
        <f>_xlfn.IFNA(VLOOKUP($A99,Export!$A:$H,3,0),"No Data")</f>
        <v>2</v>
      </c>
      <c r="L99" s="61">
        <f>_xlfn.IFNA(VLOOKUP($A99,Export!$A:$H,4,0),"No Data")</f>
        <v>0</v>
      </c>
      <c r="M99" s="61">
        <f>_xlfn.IFNA(VLOOKUP($A99,Export!$A:$H,5,0),"No Data")</f>
        <v>0</v>
      </c>
      <c r="N99" s="61">
        <f>_xlfn.IFNA(VLOOKUP($A99,Export!$A:$H,6,0),"No Data")</f>
        <v>20</v>
      </c>
      <c r="O99" s="61">
        <f>_xlfn.IFNA(VLOOKUP($A99,Export!$A:$H,7,0),"No Data")</f>
        <v>0</v>
      </c>
    </row>
    <row r="100" spans="1:15" ht="33.950000000000003" customHeight="1">
      <c r="A100" s="101">
        <v>149900.125</v>
      </c>
      <c r="B100" s="102" t="s">
        <v>768</v>
      </c>
      <c r="C100" s="105" t="s">
        <v>4</v>
      </c>
      <c r="D100" s="106">
        <v>125</v>
      </c>
      <c r="E100" s="107">
        <v>8.8000000000000007</v>
      </c>
      <c r="F100" s="105" t="s">
        <v>769</v>
      </c>
      <c r="G100" s="105" t="s">
        <v>659</v>
      </c>
      <c r="H100" s="108" t="s">
        <v>770</v>
      </c>
      <c r="I100" s="106">
        <v>0</v>
      </c>
      <c r="J100" s="109">
        <v>100</v>
      </c>
      <c r="K100" s="60">
        <f>_xlfn.IFNA(VLOOKUP($A100,Export!$A:$H,3,0),"No Data")</f>
        <v>430</v>
      </c>
      <c r="L100" s="61">
        <f>_xlfn.IFNA(VLOOKUP($A100,Export!$A:$H,4,0),"No Data")</f>
        <v>290</v>
      </c>
      <c r="M100" s="61">
        <f>_xlfn.IFNA(VLOOKUP($A100,Export!$A:$H,5,0),"No Data")</f>
        <v>235</v>
      </c>
      <c r="N100" s="61">
        <f>_xlfn.IFNA(VLOOKUP($A100,Export!$A:$H,6,0),"No Data")</f>
        <v>530</v>
      </c>
      <c r="O100" s="61">
        <f>_xlfn.IFNA(VLOOKUP($A100,Export!$A:$H,7,0),"No Data")</f>
        <v>103</v>
      </c>
    </row>
    <row r="101" spans="1:15" ht="33.950000000000003" customHeight="1">
      <c r="A101" s="101">
        <v>149900.1251</v>
      </c>
      <c r="B101" s="102" t="s">
        <v>1557</v>
      </c>
      <c r="C101" s="105" t="s">
        <v>4</v>
      </c>
      <c r="D101" s="106">
        <v>1</v>
      </c>
      <c r="E101" s="107">
        <v>7.3</v>
      </c>
      <c r="F101" s="105" t="s">
        <v>1262</v>
      </c>
      <c r="G101" s="105" t="s">
        <v>1554</v>
      </c>
      <c r="H101" s="108" t="s">
        <v>1558</v>
      </c>
      <c r="I101" s="106">
        <v>0</v>
      </c>
      <c r="J101" s="109">
        <v>100</v>
      </c>
      <c r="K101" s="60">
        <f>_xlfn.IFNA(VLOOKUP($A101,Export!$A:$H,3,0),"No Data")</f>
        <v>440</v>
      </c>
      <c r="L101" s="61">
        <f>_xlfn.IFNA(VLOOKUP($A101,Export!$A:$H,4,0),"No Data")</f>
        <v>70</v>
      </c>
      <c r="M101" s="61">
        <f>_xlfn.IFNA(VLOOKUP($A101,Export!$A:$H,5,0),"No Data")</f>
        <v>40</v>
      </c>
      <c r="N101" s="61">
        <f>_xlfn.IFNA(VLOOKUP($A101,Export!$A:$H,6,0),"No Data")</f>
        <v>200</v>
      </c>
      <c r="O101" s="61">
        <f>_xlfn.IFNA(VLOOKUP($A101,Export!$A:$H,7,0),"No Data")</f>
        <v>270</v>
      </c>
    </row>
    <row r="102" spans="1:15" ht="33" customHeight="1">
      <c r="A102" s="101">
        <v>149900.12530000001</v>
      </c>
      <c r="B102" s="102" t="s">
        <v>771</v>
      </c>
      <c r="C102" s="105" t="s">
        <v>4</v>
      </c>
      <c r="D102" s="106">
        <v>500</v>
      </c>
      <c r="E102" s="107">
        <v>27</v>
      </c>
      <c r="F102" s="105" t="s">
        <v>18</v>
      </c>
      <c r="G102" s="105" t="s">
        <v>659</v>
      </c>
      <c r="H102" s="108" t="s">
        <v>772</v>
      </c>
      <c r="I102" s="106">
        <v>30</v>
      </c>
      <c r="J102" s="109">
        <v>70</v>
      </c>
      <c r="K102" s="69" t="str">
        <f>_xlfn.IFNA(VLOOKUP($A102,Export!$A:$H,3,0),"No Data")</f>
        <v>No Data</v>
      </c>
      <c r="L102" s="70" t="str">
        <f>_xlfn.IFNA(VLOOKUP($A102,Export!$A:$H,4,0),"No Data")</f>
        <v>No Data</v>
      </c>
      <c r="M102" s="70" t="str">
        <f>_xlfn.IFNA(VLOOKUP($A102,Export!$A:$H,5,0),"No Data")</f>
        <v>No Data</v>
      </c>
      <c r="N102" s="70" t="str">
        <f>_xlfn.IFNA(VLOOKUP($A102,Export!$A:$H,6,0),"No Data")</f>
        <v>No Data</v>
      </c>
      <c r="O102" s="70" t="str">
        <f>_xlfn.IFNA(VLOOKUP($A102,Export!$A:$H,7,0),"No Data")</f>
        <v>No Data</v>
      </c>
    </row>
    <row r="103" spans="1:15" ht="33.950000000000003" customHeight="1">
      <c r="A103" s="101">
        <v>149900.12719999999</v>
      </c>
      <c r="B103" s="102" t="s">
        <v>773</v>
      </c>
      <c r="C103" s="105" t="s">
        <v>4</v>
      </c>
      <c r="D103" s="106">
        <v>167</v>
      </c>
      <c r="E103" s="107">
        <v>45</v>
      </c>
      <c r="F103" s="105" t="s">
        <v>18</v>
      </c>
      <c r="G103" s="105" t="s">
        <v>659</v>
      </c>
      <c r="H103" s="108" t="s">
        <v>774</v>
      </c>
      <c r="I103" s="106">
        <v>0</v>
      </c>
      <c r="J103" s="109">
        <v>100</v>
      </c>
      <c r="K103" s="60">
        <f>_xlfn.IFNA(VLOOKUP($A103,Export!$A:$H,3,0),"No Data")</f>
        <v>0</v>
      </c>
      <c r="L103" s="61">
        <f>_xlfn.IFNA(VLOOKUP($A103,Export!$A:$H,4,0),"No Data")</f>
        <v>0</v>
      </c>
      <c r="M103" s="61">
        <f>_xlfn.IFNA(VLOOKUP($A103,Export!$A:$H,5,0),"No Data")</f>
        <v>0</v>
      </c>
      <c r="N103" s="61">
        <f>_xlfn.IFNA(VLOOKUP($A103,Export!$A:$H,6,0),"No Data")</f>
        <v>0</v>
      </c>
      <c r="O103" s="61">
        <f>_xlfn.IFNA(VLOOKUP($A103,Export!$A:$H,7,0),"No Data")</f>
        <v>13</v>
      </c>
    </row>
    <row r="104" spans="1:15" ht="33.950000000000003" customHeight="1">
      <c r="A104" s="101">
        <v>149900.12779999999</v>
      </c>
      <c r="B104" s="102" t="s">
        <v>902</v>
      </c>
      <c r="C104" s="105" t="s">
        <v>4</v>
      </c>
      <c r="D104" s="106">
        <v>250</v>
      </c>
      <c r="E104" s="107">
        <v>38</v>
      </c>
      <c r="F104" s="105" t="s">
        <v>18</v>
      </c>
      <c r="G104" s="105" t="s">
        <v>659</v>
      </c>
      <c r="H104" s="108" t="s">
        <v>14</v>
      </c>
      <c r="I104" s="106">
        <v>0</v>
      </c>
      <c r="J104" s="109">
        <v>100</v>
      </c>
      <c r="K104" s="60">
        <f>_xlfn.IFNA(VLOOKUP($A104,Export!$A:$H,3,0),"No Data")</f>
        <v>4</v>
      </c>
      <c r="L104" s="61">
        <f>_xlfn.IFNA(VLOOKUP($A104,Export!$A:$H,4,0),"No Data")</f>
        <v>8</v>
      </c>
      <c r="M104" s="61">
        <f>_xlfn.IFNA(VLOOKUP($A104,Export!$A:$H,5,0),"No Data")</f>
        <v>0</v>
      </c>
      <c r="N104" s="61">
        <f>_xlfn.IFNA(VLOOKUP($A104,Export!$A:$H,6,0),"No Data")</f>
        <v>0</v>
      </c>
      <c r="O104" s="61">
        <f>_xlfn.IFNA(VLOOKUP($A104,Export!$A:$H,7,0),"No Data")</f>
        <v>0</v>
      </c>
    </row>
    <row r="105" spans="1:15" ht="33" customHeight="1">
      <c r="A105" s="101">
        <v>149900.12789999999</v>
      </c>
      <c r="B105" s="102" t="s">
        <v>519</v>
      </c>
      <c r="C105" s="105" t="s">
        <v>4</v>
      </c>
      <c r="D105" s="106">
        <v>250</v>
      </c>
      <c r="E105" s="107">
        <v>12</v>
      </c>
      <c r="F105" s="105" t="s">
        <v>520</v>
      </c>
      <c r="G105" s="105" t="s">
        <v>481</v>
      </c>
      <c r="H105" s="108" t="s">
        <v>521</v>
      </c>
      <c r="I105" s="106">
        <v>0</v>
      </c>
      <c r="J105" s="109">
        <v>100</v>
      </c>
      <c r="K105" s="60">
        <f>_xlfn.IFNA(VLOOKUP($A105,Export!$A:$H,3,0),"No Data")</f>
        <v>411</v>
      </c>
      <c r="L105" s="61">
        <f>_xlfn.IFNA(VLOOKUP($A105,Export!$A:$H,4,0),"No Data")</f>
        <v>117</v>
      </c>
      <c r="M105" s="61">
        <f>_xlfn.IFNA(VLOOKUP($A105,Export!$A:$H,5,0),"No Data")</f>
        <v>13</v>
      </c>
      <c r="N105" s="61">
        <f>_xlfn.IFNA(VLOOKUP($A105,Export!$A:$H,6,0),"No Data")</f>
        <v>79</v>
      </c>
      <c r="O105" s="61">
        <f>_xlfn.IFNA(VLOOKUP($A105,Export!$A:$H,7,0),"No Data")</f>
        <v>19</v>
      </c>
    </row>
    <row r="106" spans="1:15" ht="33.950000000000003" customHeight="1">
      <c r="A106" s="101">
        <v>149900.12830000001</v>
      </c>
      <c r="B106" s="102" t="s">
        <v>775</v>
      </c>
      <c r="C106" s="105" t="s">
        <v>4</v>
      </c>
      <c r="D106" s="106">
        <v>167</v>
      </c>
      <c r="E106" s="107">
        <v>45</v>
      </c>
      <c r="F106" s="105" t="s">
        <v>18</v>
      </c>
      <c r="G106" s="105" t="s">
        <v>659</v>
      </c>
      <c r="H106" s="108" t="s">
        <v>723</v>
      </c>
      <c r="I106" s="106">
        <v>0</v>
      </c>
      <c r="J106" s="109">
        <v>100</v>
      </c>
      <c r="K106" s="60">
        <f>_xlfn.IFNA(VLOOKUP($A106,Export!$A:$H,3,0),"No Data")</f>
        <v>0</v>
      </c>
      <c r="L106" s="61">
        <f>_xlfn.IFNA(VLOOKUP($A106,Export!$A:$H,4,0),"No Data")</f>
        <v>10</v>
      </c>
      <c r="M106" s="61">
        <f>_xlfn.IFNA(VLOOKUP($A106,Export!$A:$H,5,0),"No Data")</f>
        <v>0</v>
      </c>
      <c r="N106" s="61">
        <f>_xlfn.IFNA(VLOOKUP($A106,Export!$A:$H,6,0),"No Data")</f>
        <v>0</v>
      </c>
      <c r="O106" s="61">
        <f>_xlfn.IFNA(VLOOKUP($A106,Export!$A:$H,7,0),"No Data")</f>
        <v>19</v>
      </c>
    </row>
    <row r="107" spans="1:15" ht="34.5" customHeight="1">
      <c r="A107" s="101">
        <v>149900.12880000001</v>
      </c>
      <c r="B107" s="102" t="s">
        <v>776</v>
      </c>
      <c r="C107" s="105" t="s">
        <v>4</v>
      </c>
      <c r="D107" s="106">
        <v>500</v>
      </c>
      <c r="E107" s="107">
        <v>36</v>
      </c>
      <c r="F107" s="105" t="s">
        <v>18</v>
      </c>
      <c r="G107" s="105" t="s">
        <v>659</v>
      </c>
      <c r="H107" s="108" t="s">
        <v>777</v>
      </c>
      <c r="I107" s="106">
        <v>30</v>
      </c>
      <c r="J107" s="109">
        <v>70</v>
      </c>
      <c r="K107" s="69" t="str">
        <f>_xlfn.IFNA(VLOOKUP($A107,Export!$A:$H,3,0),"No Data")</f>
        <v>No Data</v>
      </c>
      <c r="L107" s="70" t="str">
        <f>_xlfn.IFNA(VLOOKUP($A107,Export!$A:$H,4,0),"No Data")</f>
        <v>No Data</v>
      </c>
      <c r="M107" s="70" t="str">
        <f>_xlfn.IFNA(VLOOKUP($A107,Export!$A:$H,5,0),"No Data")</f>
        <v>No Data</v>
      </c>
      <c r="N107" s="70" t="str">
        <f>_xlfn.IFNA(VLOOKUP($A107,Export!$A:$H,6,0),"No Data")</f>
        <v>No Data</v>
      </c>
      <c r="O107" s="70" t="str">
        <f>_xlfn.IFNA(VLOOKUP($A107,Export!$A:$H,7,0),"No Data")</f>
        <v>No Data</v>
      </c>
    </row>
    <row r="108" spans="1:15" ht="33.950000000000003" customHeight="1">
      <c r="A108" s="101">
        <v>149900.12890000001</v>
      </c>
      <c r="B108" s="102" t="s">
        <v>778</v>
      </c>
      <c r="C108" s="105" t="s">
        <v>4</v>
      </c>
      <c r="D108" s="106">
        <v>250</v>
      </c>
      <c r="E108" s="107">
        <v>38</v>
      </c>
      <c r="F108" s="105" t="s">
        <v>18</v>
      </c>
      <c r="G108" s="105" t="s">
        <v>659</v>
      </c>
      <c r="H108" s="108" t="s">
        <v>779</v>
      </c>
      <c r="I108" s="106">
        <v>0</v>
      </c>
      <c r="J108" s="109">
        <v>100</v>
      </c>
      <c r="K108" s="60">
        <f>_xlfn.IFNA(VLOOKUP($A108,Export!$A:$H,3,0),"No Data")</f>
        <v>15</v>
      </c>
      <c r="L108" s="61">
        <f>_xlfn.IFNA(VLOOKUP($A108,Export!$A:$H,4,0),"No Data")</f>
        <v>15</v>
      </c>
      <c r="M108" s="61">
        <f>_xlfn.IFNA(VLOOKUP($A108,Export!$A:$H,5,0),"No Data")</f>
        <v>15</v>
      </c>
      <c r="N108" s="61">
        <f>_xlfn.IFNA(VLOOKUP($A108,Export!$A:$H,6,0),"No Data")</f>
        <v>0</v>
      </c>
      <c r="O108" s="61">
        <f>_xlfn.IFNA(VLOOKUP($A108,Export!$A:$H,7,0),"No Data")</f>
        <v>0</v>
      </c>
    </row>
    <row r="109" spans="1:15" ht="33" customHeight="1">
      <c r="A109" s="101">
        <v>149900.12899999999</v>
      </c>
      <c r="B109" s="102" t="s">
        <v>912</v>
      </c>
      <c r="C109" s="105" t="s">
        <v>4</v>
      </c>
      <c r="D109" s="106">
        <v>125</v>
      </c>
      <c r="E109" s="107">
        <v>55</v>
      </c>
      <c r="F109" s="105" t="s">
        <v>18</v>
      </c>
      <c r="G109" s="105" t="s">
        <v>659</v>
      </c>
      <c r="H109" s="108" t="s">
        <v>913</v>
      </c>
      <c r="I109" s="106">
        <v>0</v>
      </c>
      <c r="J109" s="109">
        <v>100</v>
      </c>
      <c r="K109" s="60">
        <f>_xlfn.IFNA(VLOOKUP($A109,Export!$A:$H,3,0),"No Data")</f>
        <v>0</v>
      </c>
      <c r="L109" s="61">
        <f>_xlfn.IFNA(VLOOKUP($A109,Export!$A:$H,4,0),"No Data")</f>
        <v>0</v>
      </c>
      <c r="M109" s="61">
        <f>_xlfn.IFNA(VLOOKUP($A109,Export!$A:$H,5,0),"No Data")</f>
        <v>0</v>
      </c>
      <c r="N109" s="61">
        <f>_xlfn.IFNA(VLOOKUP($A109,Export!$A:$H,6,0),"No Data")</f>
        <v>20</v>
      </c>
      <c r="O109" s="61">
        <f>_xlfn.IFNA(VLOOKUP($A109,Export!$A:$H,7,0),"No Data")</f>
        <v>0</v>
      </c>
    </row>
    <row r="110" spans="1:15" ht="34.5" customHeight="1">
      <c r="A110" s="101">
        <v>149900.12940000001</v>
      </c>
      <c r="B110" s="102" t="s">
        <v>780</v>
      </c>
      <c r="C110" s="105" t="s">
        <v>4</v>
      </c>
      <c r="D110" s="106">
        <v>500</v>
      </c>
      <c r="E110" s="107">
        <v>27</v>
      </c>
      <c r="F110" s="105" t="s">
        <v>18</v>
      </c>
      <c r="G110" s="105" t="s">
        <v>659</v>
      </c>
      <c r="H110" s="108" t="s">
        <v>781</v>
      </c>
      <c r="I110" s="106">
        <v>30</v>
      </c>
      <c r="J110" s="109">
        <v>70</v>
      </c>
      <c r="K110" s="72">
        <f>_xlfn.IFNA(VLOOKUP($A110,Export!$A:$H,3,0),"No Data")</f>
        <v>120</v>
      </c>
      <c r="L110" s="73">
        <f>_xlfn.IFNA(VLOOKUP($A110,Export!$A:$H,4,0),"No Data")</f>
        <v>0</v>
      </c>
      <c r="M110" s="73">
        <f>_xlfn.IFNA(VLOOKUP($A110,Export!$A:$H,5,0),"No Data")</f>
        <v>0</v>
      </c>
      <c r="N110" s="73">
        <f>_xlfn.IFNA(VLOOKUP($A110,Export!$A:$H,6,0),"No Data")</f>
        <v>0</v>
      </c>
      <c r="O110" s="73">
        <f>_xlfn.IFNA(VLOOKUP($A110,Export!$A:$H,7,0),"No Data")</f>
        <v>0</v>
      </c>
    </row>
    <row r="111" spans="1:15" ht="33.950000000000003" customHeight="1">
      <c r="A111" s="101">
        <v>149900.13149999999</v>
      </c>
      <c r="B111" s="102" t="s">
        <v>782</v>
      </c>
      <c r="C111" s="105" t="s">
        <v>4</v>
      </c>
      <c r="D111" s="106">
        <v>500</v>
      </c>
      <c r="E111" s="107">
        <v>27</v>
      </c>
      <c r="F111" s="105" t="s">
        <v>9</v>
      </c>
      <c r="G111" s="105" t="s">
        <v>659</v>
      </c>
      <c r="H111" s="108" t="s">
        <v>783</v>
      </c>
      <c r="I111" s="106">
        <v>30</v>
      </c>
      <c r="J111" s="109">
        <v>70</v>
      </c>
      <c r="K111" s="69" t="str">
        <f>_xlfn.IFNA(VLOOKUP($A111,Export!$A:$H,3,0),"No Data")</f>
        <v>No Data</v>
      </c>
      <c r="L111" s="70" t="str">
        <f>_xlfn.IFNA(VLOOKUP($A111,Export!$A:$H,4,0),"No Data")</f>
        <v>No Data</v>
      </c>
      <c r="M111" s="70" t="str">
        <f>_xlfn.IFNA(VLOOKUP($A111,Export!$A:$H,5,0),"No Data")</f>
        <v>No Data</v>
      </c>
      <c r="N111" s="70" t="str">
        <f>_xlfn.IFNA(VLOOKUP($A111,Export!$A:$H,6,0),"No Data")</f>
        <v>No Data</v>
      </c>
      <c r="O111" s="70" t="str">
        <f>_xlfn.IFNA(VLOOKUP($A111,Export!$A:$H,7,0),"No Data")</f>
        <v>No Data</v>
      </c>
    </row>
    <row r="112" spans="1:15" ht="33" customHeight="1">
      <c r="A112" s="101">
        <v>149900.1317</v>
      </c>
      <c r="B112" s="102" t="s">
        <v>784</v>
      </c>
      <c r="C112" s="105" t="s">
        <v>4</v>
      </c>
      <c r="D112" s="106">
        <v>500</v>
      </c>
      <c r="E112" s="107">
        <v>36</v>
      </c>
      <c r="F112" s="105" t="s">
        <v>18</v>
      </c>
      <c r="G112" s="105" t="s">
        <v>659</v>
      </c>
      <c r="H112" s="108" t="s">
        <v>785</v>
      </c>
      <c r="I112" s="106">
        <v>30</v>
      </c>
      <c r="J112" s="109">
        <v>70</v>
      </c>
      <c r="K112" s="60">
        <f>_xlfn.IFNA(VLOOKUP($A112,Export!$A:$H,3,0),"No Data")</f>
        <v>0</v>
      </c>
      <c r="L112" s="61">
        <f>_xlfn.IFNA(VLOOKUP($A112,Export!$A:$H,4,0),"No Data")</f>
        <v>0</v>
      </c>
      <c r="M112" s="61">
        <f>_xlfn.IFNA(VLOOKUP($A112,Export!$A:$H,5,0),"No Data")</f>
        <v>1</v>
      </c>
      <c r="N112" s="61">
        <f>_xlfn.IFNA(VLOOKUP($A112,Export!$A:$H,6,0),"No Data")</f>
        <v>0</v>
      </c>
      <c r="O112" s="61">
        <f>_xlfn.IFNA(VLOOKUP($A112,Export!$A:$H,7,0),"No Data")</f>
        <v>0</v>
      </c>
    </row>
    <row r="113" spans="1:15" ht="33.950000000000003" customHeight="1">
      <c r="A113" s="101">
        <v>149900.1318</v>
      </c>
      <c r="B113" s="102" t="s">
        <v>939</v>
      </c>
      <c r="C113" s="105" t="s">
        <v>4</v>
      </c>
      <c r="D113" s="106">
        <v>500</v>
      </c>
      <c r="E113" s="107">
        <v>27</v>
      </c>
      <c r="F113" s="105" t="s">
        <v>18</v>
      </c>
      <c r="G113" s="105" t="s">
        <v>659</v>
      </c>
      <c r="H113" s="108" t="s">
        <v>19</v>
      </c>
      <c r="I113" s="106">
        <v>30</v>
      </c>
      <c r="J113" s="109">
        <v>70</v>
      </c>
      <c r="K113" s="60">
        <f>_xlfn.IFNA(VLOOKUP($A113,Export!$A:$H,3,0),"No Data")</f>
        <v>0</v>
      </c>
      <c r="L113" s="61">
        <f>_xlfn.IFNA(VLOOKUP($A113,Export!$A:$H,4,0),"No Data")</f>
        <v>30</v>
      </c>
      <c r="M113" s="61">
        <f>_xlfn.IFNA(VLOOKUP($A113,Export!$A:$H,5,0),"No Data")</f>
        <v>0</v>
      </c>
      <c r="N113" s="61">
        <f>_xlfn.IFNA(VLOOKUP($A113,Export!$A:$H,6,0),"No Data")</f>
        <v>50</v>
      </c>
      <c r="O113" s="61">
        <f>_xlfn.IFNA(VLOOKUP($A113,Export!$A:$H,7,0),"No Data")</f>
        <v>0</v>
      </c>
    </row>
    <row r="114" spans="1:15" ht="33.950000000000003" customHeight="1">
      <c r="A114" s="101">
        <v>149900.13190000001</v>
      </c>
      <c r="B114" s="102" t="s">
        <v>786</v>
      </c>
      <c r="C114" s="105" t="s">
        <v>4</v>
      </c>
      <c r="D114" s="106">
        <v>250</v>
      </c>
      <c r="E114" s="107">
        <v>38</v>
      </c>
      <c r="F114" s="105" t="s">
        <v>18</v>
      </c>
      <c r="G114" s="105" t="s">
        <v>659</v>
      </c>
      <c r="H114" s="108" t="s">
        <v>729</v>
      </c>
      <c r="I114" s="106">
        <v>0</v>
      </c>
      <c r="J114" s="109">
        <v>100</v>
      </c>
      <c r="K114" s="72">
        <f>_xlfn.IFNA(VLOOKUP($A114,Export!$A:$H,3,0),"No Data")</f>
        <v>10</v>
      </c>
      <c r="L114" s="73">
        <f>_xlfn.IFNA(VLOOKUP($A114,Export!$A:$H,4,0),"No Data")</f>
        <v>0</v>
      </c>
      <c r="M114" s="73">
        <f>_xlfn.IFNA(VLOOKUP($A114,Export!$A:$H,5,0),"No Data")</f>
        <v>0</v>
      </c>
      <c r="N114" s="73">
        <f>_xlfn.IFNA(VLOOKUP($A114,Export!$A:$H,6,0),"No Data")</f>
        <v>0</v>
      </c>
      <c r="O114" s="73">
        <f>_xlfn.IFNA(VLOOKUP($A114,Export!$A:$H,7,0),"No Data")</f>
        <v>0</v>
      </c>
    </row>
    <row r="115" spans="1:15" ht="33.6" customHeight="1">
      <c r="A115" s="101">
        <v>149900.13200000001</v>
      </c>
      <c r="B115" s="102" t="s">
        <v>787</v>
      </c>
      <c r="C115" s="105" t="s">
        <v>4</v>
      </c>
      <c r="D115" s="106">
        <v>250</v>
      </c>
      <c r="E115" s="107">
        <v>38</v>
      </c>
      <c r="F115" s="105" t="s">
        <v>18</v>
      </c>
      <c r="G115" s="105" t="s">
        <v>659</v>
      </c>
      <c r="H115" s="108" t="s">
        <v>729</v>
      </c>
      <c r="I115" s="106">
        <v>0</v>
      </c>
      <c r="J115" s="109">
        <v>100</v>
      </c>
      <c r="K115" s="72">
        <f>_xlfn.IFNA(VLOOKUP($A115,Export!$A:$H,3,0),"No Data")</f>
        <v>10</v>
      </c>
      <c r="L115" s="73">
        <f>_xlfn.IFNA(VLOOKUP($A115,Export!$A:$H,4,0),"No Data")</f>
        <v>0</v>
      </c>
      <c r="M115" s="73">
        <f>_xlfn.IFNA(VLOOKUP($A115,Export!$A:$H,5,0),"No Data")</f>
        <v>0</v>
      </c>
      <c r="N115" s="73">
        <f>_xlfn.IFNA(VLOOKUP($A115,Export!$A:$H,6,0),"No Data")</f>
        <v>0</v>
      </c>
      <c r="O115" s="73">
        <f>_xlfn.IFNA(VLOOKUP($A115,Export!$A:$H,7,0),"No Data")</f>
        <v>0</v>
      </c>
    </row>
    <row r="116" spans="1:15" ht="33" customHeight="1">
      <c r="A116" s="110">
        <v>149900.13219999999</v>
      </c>
      <c r="B116" s="111" t="s">
        <v>788</v>
      </c>
      <c r="C116" s="112" t="s">
        <v>4</v>
      </c>
      <c r="D116" s="113">
        <v>500</v>
      </c>
      <c r="E116" s="114">
        <v>27</v>
      </c>
      <c r="F116" s="112" t="s">
        <v>18</v>
      </c>
      <c r="G116" s="112" t="s">
        <v>659</v>
      </c>
      <c r="H116" s="115" t="s">
        <v>785</v>
      </c>
      <c r="I116" s="113">
        <v>30</v>
      </c>
      <c r="J116" s="116">
        <v>70</v>
      </c>
      <c r="K116" s="69" t="str">
        <f>_xlfn.IFNA(VLOOKUP($A116,Export!$A:$H,3,0),"No Data")</f>
        <v>No Data</v>
      </c>
      <c r="L116" s="70" t="str">
        <f>_xlfn.IFNA(VLOOKUP($A116,Export!$A:$H,4,0),"No Data")</f>
        <v>No Data</v>
      </c>
      <c r="M116" s="70" t="str">
        <f>_xlfn.IFNA(VLOOKUP($A116,Export!$A:$H,5,0),"No Data")</f>
        <v>No Data</v>
      </c>
      <c r="N116" s="70" t="str">
        <f>_xlfn.IFNA(VLOOKUP($A116,Export!$A:$H,6,0),"No Data")</f>
        <v>No Data</v>
      </c>
      <c r="O116" s="70" t="str">
        <f>_xlfn.IFNA(VLOOKUP($A116,Export!$A:$H,7,0),"No Data")</f>
        <v>No Data</v>
      </c>
    </row>
    <row r="117" spans="1:15" ht="34.5" customHeight="1">
      <c r="A117" s="101">
        <v>149900.13260000001</v>
      </c>
      <c r="B117" s="102" t="s">
        <v>791</v>
      </c>
      <c r="C117" s="105" t="s">
        <v>4</v>
      </c>
      <c r="D117" s="106">
        <v>500</v>
      </c>
      <c r="E117" s="107">
        <v>36</v>
      </c>
      <c r="F117" s="105" t="s">
        <v>18</v>
      </c>
      <c r="G117" s="105" t="s">
        <v>659</v>
      </c>
      <c r="H117" s="108" t="s">
        <v>783</v>
      </c>
      <c r="I117" s="106">
        <v>30</v>
      </c>
      <c r="J117" s="109">
        <v>70</v>
      </c>
      <c r="K117" s="69" t="str">
        <f>_xlfn.IFNA(VLOOKUP($A117,Export!$A:$H,3,0),"No Data")</f>
        <v>No Data</v>
      </c>
      <c r="L117" s="70" t="str">
        <f>_xlfn.IFNA(VLOOKUP($A117,Export!$A:$H,4,0),"No Data")</f>
        <v>No Data</v>
      </c>
      <c r="M117" s="70" t="str">
        <f>_xlfn.IFNA(VLOOKUP($A117,Export!$A:$H,5,0),"No Data")</f>
        <v>No Data</v>
      </c>
      <c r="N117" s="70" t="str">
        <f>_xlfn.IFNA(VLOOKUP($A117,Export!$A:$H,6,0),"No Data")</f>
        <v>No Data</v>
      </c>
      <c r="O117" s="70" t="str">
        <f>_xlfn.IFNA(VLOOKUP($A117,Export!$A:$H,7,0),"No Data")</f>
        <v>No Data</v>
      </c>
    </row>
    <row r="118" spans="1:15" ht="33" customHeight="1">
      <c r="A118" s="101">
        <v>149900.13269999999</v>
      </c>
      <c r="B118" s="102" t="s">
        <v>789</v>
      </c>
      <c r="C118" s="105" t="s">
        <v>4</v>
      </c>
      <c r="D118" s="106">
        <v>500</v>
      </c>
      <c r="E118" s="107">
        <v>36</v>
      </c>
      <c r="F118" s="105" t="s">
        <v>18</v>
      </c>
      <c r="G118" s="105" t="s">
        <v>659</v>
      </c>
      <c r="H118" s="108" t="s">
        <v>790</v>
      </c>
      <c r="I118" s="106">
        <v>30</v>
      </c>
      <c r="J118" s="109">
        <v>70</v>
      </c>
      <c r="K118" s="69" t="str">
        <f>_xlfn.IFNA(VLOOKUP($A118,Export!$A:$H,3,0),"No Data")</f>
        <v>No Data</v>
      </c>
      <c r="L118" s="70" t="str">
        <f>_xlfn.IFNA(VLOOKUP($A118,Export!$A:$H,4,0),"No Data")</f>
        <v>No Data</v>
      </c>
      <c r="M118" s="70" t="str">
        <f>_xlfn.IFNA(VLOOKUP($A118,Export!$A:$H,5,0),"No Data")</f>
        <v>No Data</v>
      </c>
      <c r="N118" s="70" t="str">
        <f>_xlfn.IFNA(VLOOKUP($A118,Export!$A:$H,6,0),"No Data")</f>
        <v>No Data</v>
      </c>
      <c r="O118" s="70" t="str">
        <f>_xlfn.IFNA(VLOOKUP($A118,Export!$A:$H,7,0),"No Data")</f>
        <v>No Data</v>
      </c>
    </row>
    <row r="119" spans="1:15" ht="33.950000000000003" customHeight="1">
      <c r="A119" s="101">
        <v>149900.13279999999</v>
      </c>
      <c r="B119" s="102" t="s">
        <v>792</v>
      </c>
      <c r="C119" s="105" t="s">
        <v>4</v>
      </c>
      <c r="D119" s="106">
        <v>100</v>
      </c>
      <c r="E119" s="107">
        <v>69</v>
      </c>
      <c r="F119" s="105" t="s">
        <v>18</v>
      </c>
      <c r="G119" s="105" t="s">
        <v>659</v>
      </c>
      <c r="H119" s="108" t="s">
        <v>790</v>
      </c>
      <c r="I119" s="106">
        <v>0</v>
      </c>
      <c r="J119" s="109">
        <v>100</v>
      </c>
      <c r="K119" s="69" t="str">
        <f>_xlfn.IFNA(VLOOKUP($A119,Export!$A:$H,3,0),"No Data")</f>
        <v>No Data</v>
      </c>
      <c r="L119" s="70" t="str">
        <f>_xlfn.IFNA(VLOOKUP($A119,Export!$A:$H,4,0),"No Data")</f>
        <v>No Data</v>
      </c>
      <c r="M119" s="70" t="str">
        <f>_xlfn.IFNA(VLOOKUP($A119,Export!$A:$H,5,0),"No Data")</f>
        <v>No Data</v>
      </c>
      <c r="N119" s="70" t="str">
        <f>_xlfn.IFNA(VLOOKUP($A119,Export!$A:$H,6,0),"No Data")</f>
        <v>No Data</v>
      </c>
      <c r="O119" s="70" t="str">
        <f>_xlfn.IFNA(VLOOKUP($A119,Export!$A:$H,7,0),"No Data")</f>
        <v>No Data</v>
      </c>
    </row>
    <row r="120" spans="1:15" ht="33.950000000000003" customHeight="1">
      <c r="A120" s="101">
        <v>149900.13320000001</v>
      </c>
      <c r="B120" s="102" t="s">
        <v>793</v>
      </c>
      <c r="C120" s="105" t="s">
        <v>4</v>
      </c>
      <c r="D120" s="106">
        <v>125</v>
      </c>
      <c r="E120" s="107">
        <v>29.35</v>
      </c>
      <c r="F120" s="105" t="s">
        <v>18</v>
      </c>
      <c r="G120" s="105" t="s">
        <v>659</v>
      </c>
      <c r="H120" s="108" t="s">
        <v>794</v>
      </c>
      <c r="I120" s="106">
        <v>0</v>
      </c>
      <c r="J120" s="109">
        <v>100</v>
      </c>
      <c r="K120" s="60">
        <f>_xlfn.IFNA(VLOOKUP($A120,Export!$A:$H,3,0),"No Data")</f>
        <v>165</v>
      </c>
      <c r="L120" s="61">
        <f>_xlfn.IFNA(VLOOKUP($A120,Export!$A:$H,4,0),"No Data")</f>
        <v>125</v>
      </c>
      <c r="M120" s="61">
        <f>_xlfn.IFNA(VLOOKUP($A120,Export!$A:$H,5,0),"No Data")</f>
        <v>100</v>
      </c>
      <c r="N120" s="61">
        <f>_xlfn.IFNA(VLOOKUP($A120,Export!$A:$H,6,0),"No Data")</f>
        <v>125</v>
      </c>
      <c r="O120" s="61">
        <f>_xlfn.IFNA(VLOOKUP($A120,Export!$A:$H,7,0),"No Data")</f>
        <v>50</v>
      </c>
    </row>
    <row r="121" spans="1:15" ht="33" customHeight="1">
      <c r="A121" s="101">
        <v>149900.1342</v>
      </c>
      <c r="B121" s="102" t="s">
        <v>795</v>
      </c>
      <c r="C121" s="105" t="s">
        <v>4</v>
      </c>
      <c r="D121" s="106">
        <v>500</v>
      </c>
      <c r="E121" s="107">
        <v>27</v>
      </c>
      <c r="F121" s="105" t="s">
        <v>18</v>
      </c>
      <c r="G121" s="105" t="s">
        <v>659</v>
      </c>
      <c r="H121" s="108" t="s">
        <v>796</v>
      </c>
      <c r="I121" s="106">
        <v>30</v>
      </c>
      <c r="J121" s="109">
        <v>70</v>
      </c>
      <c r="K121" s="69" t="str">
        <f>_xlfn.IFNA(VLOOKUP($A121,Export!$A:$H,3,0),"No Data")</f>
        <v>No Data</v>
      </c>
      <c r="L121" s="70" t="str">
        <f>_xlfn.IFNA(VLOOKUP($A121,Export!$A:$H,4,0),"No Data")</f>
        <v>No Data</v>
      </c>
      <c r="M121" s="70" t="str">
        <f>_xlfn.IFNA(VLOOKUP($A121,Export!$A:$H,5,0),"No Data")</f>
        <v>No Data</v>
      </c>
      <c r="N121" s="70" t="str">
        <f>_xlfn.IFNA(VLOOKUP($A121,Export!$A:$H,6,0),"No Data")</f>
        <v>No Data</v>
      </c>
      <c r="O121" s="70" t="str">
        <f>_xlfn.IFNA(VLOOKUP($A121,Export!$A:$H,7,0),"No Data")</f>
        <v>No Data</v>
      </c>
    </row>
    <row r="122" spans="1:15" ht="33.950000000000003" customHeight="1">
      <c r="A122" s="101">
        <v>149900.1348</v>
      </c>
      <c r="B122" s="102" t="s">
        <v>797</v>
      </c>
      <c r="C122" s="105" t="s">
        <v>4</v>
      </c>
      <c r="D122" s="106">
        <v>100</v>
      </c>
      <c r="E122" s="107">
        <v>33.25</v>
      </c>
      <c r="F122" s="105" t="s">
        <v>18</v>
      </c>
      <c r="G122" s="105" t="s">
        <v>659</v>
      </c>
      <c r="H122" s="108" t="s">
        <v>798</v>
      </c>
      <c r="I122" s="106">
        <v>30</v>
      </c>
      <c r="J122" s="109">
        <v>70</v>
      </c>
      <c r="K122" s="69" t="str">
        <f>_xlfn.IFNA(VLOOKUP($A122,Export!$A:$H,3,0),"No Data")</f>
        <v>No Data</v>
      </c>
      <c r="L122" s="70" t="str">
        <f>_xlfn.IFNA(VLOOKUP($A122,Export!$A:$H,4,0),"No Data")</f>
        <v>No Data</v>
      </c>
      <c r="M122" s="70" t="str">
        <f>_xlfn.IFNA(VLOOKUP($A122,Export!$A:$H,5,0),"No Data")</f>
        <v>No Data</v>
      </c>
      <c r="N122" s="70" t="str">
        <f>_xlfn.IFNA(VLOOKUP($A122,Export!$A:$H,6,0),"No Data")</f>
        <v>No Data</v>
      </c>
      <c r="O122" s="70" t="str">
        <f>_xlfn.IFNA(VLOOKUP($A122,Export!$A:$H,7,0),"No Data")</f>
        <v>No Data</v>
      </c>
    </row>
    <row r="123" spans="1:15" ht="33.950000000000003" customHeight="1">
      <c r="A123" s="101">
        <v>149900.13579999999</v>
      </c>
      <c r="B123" s="102" t="s">
        <v>799</v>
      </c>
      <c r="C123" s="105" t="s">
        <v>4</v>
      </c>
      <c r="D123" s="106">
        <v>167</v>
      </c>
      <c r="E123" s="107">
        <v>45</v>
      </c>
      <c r="F123" s="105" t="s">
        <v>18</v>
      </c>
      <c r="G123" s="105" t="s">
        <v>659</v>
      </c>
      <c r="H123" s="108" t="s">
        <v>800</v>
      </c>
      <c r="I123" s="106">
        <v>0</v>
      </c>
      <c r="J123" s="109">
        <v>100</v>
      </c>
      <c r="K123" s="69" t="str">
        <f>_xlfn.IFNA(VLOOKUP($A123,Export!$A:$H,3,0),"No Data")</f>
        <v>No Data</v>
      </c>
      <c r="L123" s="70" t="str">
        <f>_xlfn.IFNA(VLOOKUP($A123,Export!$A:$H,4,0),"No Data")</f>
        <v>No Data</v>
      </c>
      <c r="M123" s="70" t="str">
        <f>_xlfn.IFNA(VLOOKUP($A123,Export!$A:$H,5,0),"No Data")</f>
        <v>No Data</v>
      </c>
      <c r="N123" s="70" t="str">
        <f>_xlfn.IFNA(VLOOKUP($A123,Export!$A:$H,6,0),"No Data")</f>
        <v>No Data</v>
      </c>
      <c r="O123" s="70" t="str">
        <f>_xlfn.IFNA(VLOOKUP($A123,Export!$A:$H,7,0),"No Data")</f>
        <v>No Data</v>
      </c>
    </row>
    <row r="124" spans="1:15" ht="33" customHeight="1">
      <c r="A124" s="101">
        <v>149900.136</v>
      </c>
      <c r="B124" s="102" t="s">
        <v>801</v>
      </c>
      <c r="C124" s="105" t="s">
        <v>4</v>
      </c>
      <c r="D124" s="106">
        <v>250</v>
      </c>
      <c r="E124" s="107">
        <v>30.05</v>
      </c>
      <c r="F124" s="105" t="s">
        <v>18</v>
      </c>
      <c r="G124" s="105" t="s">
        <v>659</v>
      </c>
      <c r="H124" s="108" t="s">
        <v>605</v>
      </c>
      <c r="I124" s="106">
        <v>0</v>
      </c>
      <c r="J124" s="109">
        <v>100</v>
      </c>
      <c r="K124" s="69" t="str">
        <f>_xlfn.IFNA(VLOOKUP($A124,Export!$A:$H,3,0),"No Data")</f>
        <v>No Data</v>
      </c>
      <c r="L124" s="70" t="str">
        <f>_xlfn.IFNA(VLOOKUP($A124,Export!$A:$H,4,0),"No Data")</f>
        <v>No Data</v>
      </c>
      <c r="M124" s="70" t="str">
        <f>_xlfn.IFNA(VLOOKUP($A124,Export!$A:$H,5,0),"No Data")</f>
        <v>No Data</v>
      </c>
      <c r="N124" s="70" t="str">
        <f>_xlfn.IFNA(VLOOKUP($A124,Export!$A:$H,6,0),"No Data")</f>
        <v>No Data</v>
      </c>
      <c r="O124" s="70" t="str">
        <f>_xlfn.IFNA(VLOOKUP($A124,Export!$A:$H,7,0),"No Data")</f>
        <v>No Data</v>
      </c>
    </row>
    <row r="125" spans="1:15" ht="33.950000000000003" customHeight="1">
      <c r="A125" s="101">
        <v>149900.13699999999</v>
      </c>
      <c r="B125" s="102" t="s">
        <v>957</v>
      </c>
      <c r="C125" s="105" t="s">
        <v>4</v>
      </c>
      <c r="D125" s="106">
        <v>250</v>
      </c>
      <c r="E125" s="107">
        <v>40.049999999999997</v>
      </c>
      <c r="F125" s="105" t="s">
        <v>18</v>
      </c>
      <c r="G125" s="105" t="s">
        <v>659</v>
      </c>
      <c r="H125" s="108" t="s">
        <v>13</v>
      </c>
      <c r="I125" s="106">
        <v>30</v>
      </c>
      <c r="J125" s="109">
        <v>70</v>
      </c>
      <c r="K125" s="69" t="str">
        <f>_xlfn.IFNA(VLOOKUP($A125,Export!$A:$H,3,0),"No Data")</f>
        <v>No Data</v>
      </c>
      <c r="L125" s="70" t="str">
        <f>_xlfn.IFNA(VLOOKUP($A125,Export!$A:$H,4,0),"No Data")</f>
        <v>No Data</v>
      </c>
      <c r="M125" s="70" t="str">
        <f>_xlfn.IFNA(VLOOKUP($A125,Export!$A:$H,5,0),"No Data")</f>
        <v>No Data</v>
      </c>
      <c r="N125" s="70" t="str">
        <f>_xlfn.IFNA(VLOOKUP($A125,Export!$A:$H,6,0),"No Data")</f>
        <v>No Data</v>
      </c>
      <c r="O125" s="70" t="str">
        <f>_xlfn.IFNA(VLOOKUP($A125,Export!$A:$H,7,0),"No Data")</f>
        <v>No Data</v>
      </c>
    </row>
    <row r="126" spans="1:15" ht="33.950000000000003" customHeight="1">
      <c r="A126" s="101">
        <v>149900.13740000001</v>
      </c>
      <c r="B126" s="102" t="s">
        <v>802</v>
      </c>
      <c r="C126" s="105" t="s">
        <v>4</v>
      </c>
      <c r="D126" s="106">
        <v>250</v>
      </c>
      <c r="E126" s="107">
        <v>38</v>
      </c>
      <c r="F126" s="105" t="s">
        <v>18</v>
      </c>
      <c r="G126" s="105" t="s">
        <v>659</v>
      </c>
      <c r="H126" s="108" t="s">
        <v>732</v>
      </c>
      <c r="I126" s="106">
        <v>0</v>
      </c>
      <c r="J126" s="109">
        <v>100</v>
      </c>
      <c r="K126" s="69" t="str">
        <f>_xlfn.IFNA(VLOOKUP($A126,Export!$A:$H,3,0),"No Data")</f>
        <v>No Data</v>
      </c>
      <c r="L126" s="70" t="str">
        <f>_xlfn.IFNA(VLOOKUP($A126,Export!$A:$H,4,0),"No Data")</f>
        <v>No Data</v>
      </c>
      <c r="M126" s="70" t="str">
        <f>_xlfn.IFNA(VLOOKUP($A126,Export!$A:$H,5,0),"No Data")</f>
        <v>No Data</v>
      </c>
      <c r="N126" s="70" t="str">
        <f>_xlfn.IFNA(VLOOKUP($A126,Export!$A:$H,6,0),"No Data")</f>
        <v>No Data</v>
      </c>
      <c r="O126" s="70" t="str">
        <f>_xlfn.IFNA(VLOOKUP($A126,Export!$A:$H,7,0),"No Data")</f>
        <v>No Data</v>
      </c>
    </row>
    <row r="127" spans="1:15" ht="33.950000000000003" customHeight="1">
      <c r="A127" s="101">
        <v>149900.13750000001</v>
      </c>
      <c r="B127" s="102" t="s">
        <v>803</v>
      </c>
      <c r="C127" s="105" t="s">
        <v>4</v>
      </c>
      <c r="D127" s="106">
        <v>250</v>
      </c>
      <c r="E127" s="107">
        <v>38</v>
      </c>
      <c r="F127" s="105" t="s">
        <v>18</v>
      </c>
      <c r="G127" s="105" t="s">
        <v>659</v>
      </c>
      <c r="H127" s="108" t="s">
        <v>732</v>
      </c>
      <c r="I127" s="106">
        <v>0</v>
      </c>
      <c r="J127" s="109">
        <v>100</v>
      </c>
      <c r="K127" s="69" t="str">
        <f>_xlfn.IFNA(VLOOKUP($A127,Export!$A:$H,3,0),"No Data")</f>
        <v>No Data</v>
      </c>
      <c r="L127" s="70" t="str">
        <f>_xlfn.IFNA(VLOOKUP($A127,Export!$A:$H,4,0),"No Data")</f>
        <v>No Data</v>
      </c>
      <c r="M127" s="70" t="str">
        <f>_xlfn.IFNA(VLOOKUP($A127,Export!$A:$H,5,0),"No Data")</f>
        <v>No Data</v>
      </c>
      <c r="N127" s="70" t="str">
        <f>_xlfn.IFNA(VLOOKUP($A127,Export!$A:$H,6,0),"No Data")</f>
        <v>No Data</v>
      </c>
      <c r="O127" s="70" t="str">
        <f>_xlfn.IFNA(VLOOKUP($A127,Export!$A:$H,7,0),"No Data")</f>
        <v>No Data</v>
      </c>
    </row>
    <row r="128" spans="1:15" ht="33" customHeight="1">
      <c r="A128" s="101">
        <v>149900.13759999999</v>
      </c>
      <c r="B128" s="102" t="s">
        <v>808</v>
      </c>
      <c r="C128" s="105" t="s">
        <v>4</v>
      </c>
      <c r="D128" s="106">
        <v>167</v>
      </c>
      <c r="E128" s="107">
        <v>45</v>
      </c>
      <c r="F128" s="105" t="s">
        <v>18</v>
      </c>
      <c r="G128" s="105" t="s">
        <v>659</v>
      </c>
      <c r="H128" s="108" t="s">
        <v>732</v>
      </c>
      <c r="I128" s="106">
        <v>0</v>
      </c>
      <c r="J128" s="109">
        <v>100</v>
      </c>
      <c r="K128" s="69" t="str">
        <f>_xlfn.IFNA(VLOOKUP($A128,Export!$A:$H,3,0),"No Data")</f>
        <v>No Data</v>
      </c>
      <c r="L128" s="70" t="str">
        <f>_xlfn.IFNA(VLOOKUP($A128,Export!$A:$H,4,0),"No Data")</f>
        <v>No Data</v>
      </c>
      <c r="M128" s="70" t="str">
        <f>_xlfn.IFNA(VLOOKUP($A128,Export!$A:$H,5,0),"No Data")</f>
        <v>No Data</v>
      </c>
      <c r="N128" s="70" t="str">
        <f>_xlfn.IFNA(VLOOKUP($A128,Export!$A:$H,6,0),"No Data")</f>
        <v>No Data</v>
      </c>
      <c r="O128" s="70" t="str">
        <f>_xlfn.IFNA(VLOOKUP($A128,Export!$A:$H,7,0),"No Data")</f>
        <v>No Data</v>
      </c>
    </row>
    <row r="129" spans="1:15" ht="33.950000000000003" customHeight="1">
      <c r="A129" s="101">
        <v>149900.13769999999</v>
      </c>
      <c r="B129" s="102" t="s">
        <v>804</v>
      </c>
      <c r="C129" s="105" t="s">
        <v>4</v>
      </c>
      <c r="D129" s="106">
        <v>167</v>
      </c>
      <c r="E129" s="107">
        <v>45</v>
      </c>
      <c r="F129" s="105" t="s">
        <v>18</v>
      </c>
      <c r="G129" s="105" t="s">
        <v>659</v>
      </c>
      <c r="H129" s="108" t="s">
        <v>805</v>
      </c>
      <c r="I129" s="106">
        <v>0</v>
      </c>
      <c r="J129" s="109">
        <v>100</v>
      </c>
      <c r="K129" s="69" t="str">
        <f>_xlfn.IFNA(VLOOKUP($A129,Export!$A:$H,3,0),"No Data")</f>
        <v>No Data</v>
      </c>
      <c r="L129" s="70" t="str">
        <f>_xlfn.IFNA(VLOOKUP($A129,Export!$A:$H,4,0),"No Data")</f>
        <v>No Data</v>
      </c>
      <c r="M129" s="70" t="str">
        <f>_xlfn.IFNA(VLOOKUP($A129,Export!$A:$H,5,0),"No Data")</f>
        <v>No Data</v>
      </c>
      <c r="N129" s="70" t="str">
        <f>_xlfn.IFNA(VLOOKUP($A129,Export!$A:$H,6,0),"No Data")</f>
        <v>No Data</v>
      </c>
      <c r="O129" s="70" t="str">
        <f>_xlfn.IFNA(VLOOKUP($A129,Export!$A:$H,7,0),"No Data")</f>
        <v>No Data</v>
      </c>
    </row>
    <row r="130" spans="1:15" ht="33.950000000000003" customHeight="1">
      <c r="A130" s="101">
        <v>149900.1378</v>
      </c>
      <c r="B130" s="102" t="s">
        <v>806</v>
      </c>
      <c r="C130" s="105" t="s">
        <v>4</v>
      </c>
      <c r="D130" s="106">
        <v>167</v>
      </c>
      <c r="E130" s="107">
        <v>45</v>
      </c>
      <c r="F130" s="105" t="s">
        <v>18</v>
      </c>
      <c r="G130" s="105" t="s">
        <v>659</v>
      </c>
      <c r="H130" s="108" t="s">
        <v>732</v>
      </c>
      <c r="I130" s="106">
        <v>0</v>
      </c>
      <c r="J130" s="109">
        <v>100</v>
      </c>
      <c r="K130" s="69" t="str">
        <f>_xlfn.IFNA(VLOOKUP($A130,Export!$A:$H,3,0),"No Data")</f>
        <v>No Data</v>
      </c>
      <c r="L130" s="70" t="str">
        <f>_xlfn.IFNA(VLOOKUP($A130,Export!$A:$H,4,0),"No Data")</f>
        <v>No Data</v>
      </c>
      <c r="M130" s="70" t="str">
        <f>_xlfn.IFNA(VLOOKUP($A130,Export!$A:$H,5,0),"No Data")</f>
        <v>No Data</v>
      </c>
      <c r="N130" s="70" t="str">
        <f>_xlfn.IFNA(VLOOKUP($A130,Export!$A:$H,6,0),"No Data")</f>
        <v>No Data</v>
      </c>
      <c r="O130" s="70" t="str">
        <f>_xlfn.IFNA(VLOOKUP($A130,Export!$A:$H,7,0),"No Data")</f>
        <v>No Data</v>
      </c>
    </row>
    <row r="131" spans="1:15" ht="33" customHeight="1">
      <c r="A131" s="101">
        <v>149900.1379</v>
      </c>
      <c r="B131" s="102" t="s">
        <v>807</v>
      </c>
      <c r="C131" s="105" t="s">
        <v>4</v>
      </c>
      <c r="D131" s="106">
        <v>167</v>
      </c>
      <c r="E131" s="107">
        <v>45</v>
      </c>
      <c r="F131" s="105" t="s">
        <v>18</v>
      </c>
      <c r="G131" s="105" t="s">
        <v>659</v>
      </c>
      <c r="H131" s="108" t="s">
        <v>417</v>
      </c>
      <c r="I131" s="106">
        <v>0</v>
      </c>
      <c r="J131" s="109">
        <v>100</v>
      </c>
      <c r="K131" s="69" t="str">
        <f>_xlfn.IFNA(VLOOKUP($A131,Export!$A:$H,3,0),"No Data")</f>
        <v>No Data</v>
      </c>
      <c r="L131" s="70" t="str">
        <f>_xlfn.IFNA(VLOOKUP($A131,Export!$A:$H,4,0),"No Data")</f>
        <v>No Data</v>
      </c>
      <c r="M131" s="70" t="str">
        <f>_xlfn.IFNA(VLOOKUP($A131,Export!$A:$H,5,0),"No Data")</f>
        <v>No Data</v>
      </c>
      <c r="N131" s="70" t="str">
        <f>_xlfn.IFNA(VLOOKUP($A131,Export!$A:$H,6,0),"No Data")</f>
        <v>No Data</v>
      </c>
      <c r="O131" s="70" t="str">
        <f>_xlfn.IFNA(VLOOKUP($A131,Export!$A:$H,7,0),"No Data")</f>
        <v>No Data</v>
      </c>
    </row>
    <row r="132" spans="1:15" ht="33.950000000000003" customHeight="1">
      <c r="A132" s="101">
        <v>149900.1384</v>
      </c>
      <c r="B132" s="102" t="s">
        <v>961</v>
      </c>
      <c r="C132" s="105" t="s">
        <v>4</v>
      </c>
      <c r="D132" s="106">
        <v>250</v>
      </c>
      <c r="E132" s="107">
        <v>38</v>
      </c>
      <c r="F132" s="105" t="s">
        <v>18</v>
      </c>
      <c r="G132" s="105" t="s">
        <v>659</v>
      </c>
      <c r="H132" s="108" t="s">
        <v>19</v>
      </c>
      <c r="I132" s="106">
        <v>30</v>
      </c>
      <c r="J132" s="109">
        <v>70</v>
      </c>
      <c r="K132" s="60">
        <f>_xlfn.IFNA(VLOOKUP($A132,Export!$A:$H,3,0),"No Data")</f>
        <v>4811</v>
      </c>
      <c r="L132" s="61">
        <f>_xlfn.IFNA(VLOOKUP($A132,Export!$A:$H,4,0),"No Data")</f>
        <v>7132</v>
      </c>
      <c r="M132" s="61">
        <f>_xlfn.IFNA(VLOOKUP($A132,Export!$A:$H,5,0),"No Data")</f>
        <v>5492</v>
      </c>
      <c r="N132" s="61">
        <f>_xlfn.IFNA(VLOOKUP($A132,Export!$A:$H,6,0),"No Data")</f>
        <v>8005</v>
      </c>
      <c r="O132" s="61">
        <f>_xlfn.IFNA(VLOOKUP($A132,Export!$A:$H,7,0),"No Data")</f>
        <v>3450</v>
      </c>
    </row>
    <row r="133" spans="1:15" ht="33" customHeight="1">
      <c r="A133" s="101">
        <v>149900.13870000001</v>
      </c>
      <c r="B133" s="102" t="s">
        <v>809</v>
      </c>
      <c r="C133" s="105" t="s">
        <v>4</v>
      </c>
      <c r="D133" s="106">
        <v>500</v>
      </c>
      <c r="E133" s="107">
        <v>36</v>
      </c>
      <c r="F133" s="105" t="s">
        <v>18</v>
      </c>
      <c r="G133" s="105" t="s">
        <v>659</v>
      </c>
      <c r="H133" s="108" t="s">
        <v>810</v>
      </c>
      <c r="I133" s="106">
        <v>30</v>
      </c>
      <c r="J133" s="109">
        <v>70</v>
      </c>
      <c r="K133" s="69" t="str">
        <f>_xlfn.IFNA(VLOOKUP($A133,Export!$A:$H,3,0),"No Data")</f>
        <v>No Data</v>
      </c>
      <c r="L133" s="70" t="str">
        <f>_xlfn.IFNA(VLOOKUP($A133,Export!$A:$H,4,0),"No Data")</f>
        <v>No Data</v>
      </c>
      <c r="M133" s="70" t="str">
        <f>_xlfn.IFNA(VLOOKUP($A133,Export!$A:$H,5,0),"No Data")</f>
        <v>No Data</v>
      </c>
      <c r="N133" s="70" t="str">
        <f>_xlfn.IFNA(VLOOKUP($A133,Export!$A:$H,6,0),"No Data")</f>
        <v>No Data</v>
      </c>
      <c r="O133" s="70" t="str">
        <f>_xlfn.IFNA(VLOOKUP($A133,Export!$A:$H,7,0),"No Data")</f>
        <v>No Data</v>
      </c>
    </row>
    <row r="134" spans="1:15" ht="33.950000000000003" customHeight="1">
      <c r="A134" s="101">
        <v>149900.1391</v>
      </c>
      <c r="B134" s="102" t="s">
        <v>811</v>
      </c>
      <c r="C134" s="105" t="s">
        <v>4</v>
      </c>
      <c r="D134" s="106">
        <v>500</v>
      </c>
      <c r="E134" s="107">
        <v>27</v>
      </c>
      <c r="F134" s="105" t="s">
        <v>18</v>
      </c>
      <c r="G134" s="105" t="s">
        <v>659</v>
      </c>
      <c r="H134" s="108" t="s">
        <v>812</v>
      </c>
      <c r="I134" s="106">
        <v>30</v>
      </c>
      <c r="J134" s="109">
        <v>70</v>
      </c>
      <c r="K134" s="69" t="str">
        <f>_xlfn.IFNA(VLOOKUP($A134,Export!$A:$H,3,0),"No Data")</f>
        <v>No Data</v>
      </c>
      <c r="L134" s="70" t="str">
        <f>_xlfn.IFNA(VLOOKUP($A134,Export!$A:$H,4,0),"No Data")</f>
        <v>No Data</v>
      </c>
      <c r="M134" s="70" t="str">
        <f>_xlfn.IFNA(VLOOKUP($A134,Export!$A:$H,5,0),"No Data")</f>
        <v>No Data</v>
      </c>
      <c r="N134" s="70" t="str">
        <f>_xlfn.IFNA(VLOOKUP($A134,Export!$A:$H,6,0),"No Data")</f>
        <v>No Data</v>
      </c>
      <c r="O134" s="70" t="str">
        <f>_xlfn.IFNA(VLOOKUP($A134,Export!$A:$H,7,0),"No Data")</f>
        <v>No Data</v>
      </c>
    </row>
    <row r="135" spans="1:15" ht="33.6" customHeight="1">
      <c r="A135" s="101">
        <v>149900.1397</v>
      </c>
      <c r="B135" s="102" t="s">
        <v>813</v>
      </c>
      <c r="C135" s="105" t="s">
        <v>4</v>
      </c>
      <c r="D135" s="106">
        <v>500</v>
      </c>
      <c r="E135" s="107">
        <v>27</v>
      </c>
      <c r="F135" s="105" t="s">
        <v>18</v>
      </c>
      <c r="G135" s="105" t="s">
        <v>659</v>
      </c>
      <c r="H135" s="108" t="s">
        <v>814</v>
      </c>
      <c r="I135" s="106">
        <v>30</v>
      </c>
      <c r="J135" s="109">
        <v>70</v>
      </c>
      <c r="K135" s="69" t="str">
        <f>_xlfn.IFNA(VLOOKUP($A135,Export!$A:$H,3,0),"No Data")</f>
        <v>No Data</v>
      </c>
      <c r="L135" s="70" t="str">
        <f>_xlfn.IFNA(VLOOKUP($A135,Export!$A:$H,4,0),"No Data")</f>
        <v>No Data</v>
      </c>
      <c r="M135" s="70" t="str">
        <f>_xlfn.IFNA(VLOOKUP($A135,Export!$A:$H,5,0),"No Data")</f>
        <v>No Data</v>
      </c>
      <c r="N135" s="70" t="str">
        <f>_xlfn.IFNA(VLOOKUP($A135,Export!$A:$H,6,0),"No Data")</f>
        <v>No Data</v>
      </c>
      <c r="O135" s="70" t="str">
        <f>_xlfn.IFNA(VLOOKUP($A135,Export!$A:$H,7,0),"No Data")</f>
        <v>No Data</v>
      </c>
    </row>
    <row r="136" spans="1:15" ht="33" customHeight="1">
      <c r="A136" s="110">
        <v>149900.1404</v>
      </c>
      <c r="B136" s="111" t="s">
        <v>847</v>
      </c>
      <c r="C136" s="112" t="s">
        <v>4</v>
      </c>
      <c r="D136" s="113">
        <v>500</v>
      </c>
      <c r="E136" s="114">
        <v>36</v>
      </c>
      <c r="F136" s="112" t="s">
        <v>18</v>
      </c>
      <c r="G136" s="112" t="s">
        <v>659</v>
      </c>
      <c r="H136" s="115" t="s">
        <v>637</v>
      </c>
      <c r="I136" s="113">
        <v>30</v>
      </c>
      <c r="J136" s="116">
        <v>70</v>
      </c>
      <c r="K136" s="60">
        <f>_xlfn.IFNA(VLOOKUP($A136,Export!$A:$H,3,0),"No Data")</f>
        <v>479</v>
      </c>
      <c r="L136" s="61">
        <f>_xlfn.IFNA(VLOOKUP($A136,Export!$A:$H,4,0),"No Data")</f>
        <v>759</v>
      </c>
      <c r="M136" s="61">
        <f>_xlfn.IFNA(VLOOKUP($A136,Export!$A:$H,5,0),"No Data")</f>
        <v>432</v>
      </c>
      <c r="N136" s="61">
        <f>_xlfn.IFNA(VLOOKUP($A136,Export!$A:$H,6,0),"No Data")</f>
        <v>492</v>
      </c>
      <c r="O136" s="61">
        <f>_xlfn.IFNA(VLOOKUP($A136,Export!$A:$H,7,0),"No Data")</f>
        <v>148</v>
      </c>
    </row>
    <row r="137" spans="1:15" ht="33" customHeight="1">
      <c r="A137" s="101">
        <v>149900.14050000001</v>
      </c>
      <c r="B137" s="102" t="s">
        <v>1442</v>
      </c>
      <c r="C137" s="105" t="s">
        <v>4</v>
      </c>
      <c r="D137" s="106">
        <v>500</v>
      </c>
      <c r="E137" s="107">
        <v>27</v>
      </c>
      <c r="F137" s="105" t="s">
        <v>18</v>
      </c>
      <c r="G137" s="105" t="s">
        <v>1436</v>
      </c>
      <c r="H137" s="108" t="s">
        <v>840</v>
      </c>
      <c r="I137" s="106">
        <v>30</v>
      </c>
      <c r="J137" s="109">
        <v>70</v>
      </c>
      <c r="K137" s="69" t="str">
        <f>_xlfn.IFNA(VLOOKUP($A137,Export!$A:$H,3,0),"No Data")</f>
        <v>No Data</v>
      </c>
      <c r="L137" s="70" t="str">
        <f>_xlfn.IFNA(VLOOKUP($A137,Export!$A:$H,4,0),"No Data")</f>
        <v>No Data</v>
      </c>
      <c r="M137" s="70" t="str">
        <f>_xlfn.IFNA(VLOOKUP($A137,Export!$A:$H,5,0),"No Data")</f>
        <v>No Data</v>
      </c>
      <c r="N137" s="70" t="str">
        <f>_xlfn.IFNA(VLOOKUP($A137,Export!$A:$H,6,0),"No Data")</f>
        <v>No Data</v>
      </c>
      <c r="O137" s="70" t="str">
        <f>_xlfn.IFNA(VLOOKUP($A137,Export!$A:$H,7,0),"No Data")</f>
        <v>No Data</v>
      </c>
    </row>
    <row r="138" spans="1:15" ht="33.950000000000003" customHeight="1">
      <c r="A138" s="101">
        <v>149900.14060000001</v>
      </c>
      <c r="B138" s="102" t="s">
        <v>846</v>
      </c>
      <c r="C138" s="105" t="s">
        <v>4</v>
      </c>
      <c r="D138" s="106">
        <v>500</v>
      </c>
      <c r="E138" s="107">
        <v>36</v>
      </c>
      <c r="F138" s="105" t="s">
        <v>18</v>
      </c>
      <c r="G138" s="105" t="s">
        <v>659</v>
      </c>
      <c r="H138" s="108" t="s">
        <v>637</v>
      </c>
      <c r="I138" s="106">
        <v>30</v>
      </c>
      <c r="J138" s="109">
        <v>70</v>
      </c>
      <c r="K138" s="60">
        <f>_xlfn.IFNA(VLOOKUP($A138,Export!$A:$H,3,0),"No Data")</f>
        <v>194</v>
      </c>
      <c r="L138" s="61">
        <f>_xlfn.IFNA(VLOOKUP($A138,Export!$A:$H,4,0),"No Data")</f>
        <v>132</v>
      </c>
      <c r="M138" s="61">
        <f>_xlfn.IFNA(VLOOKUP($A138,Export!$A:$H,5,0),"No Data")</f>
        <v>127</v>
      </c>
      <c r="N138" s="61">
        <f>_xlfn.IFNA(VLOOKUP($A138,Export!$A:$H,6,0),"No Data")</f>
        <v>92</v>
      </c>
      <c r="O138" s="61">
        <f>_xlfn.IFNA(VLOOKUP($A138,Export!$A:$H,7,0),"No Data")</f>
        <v>11</v>
      </c>
    </row>
    <row r="139" spans="1:15" ht="33.950000000000003" customHeight="1">
      <c r="A139" s="101">
        <v>149900.14069999999</v>
      </c>
      <c r="B139" s="102" t="s">
        <v>848</v>
      </c>
      <c r="C139" s="105" t="s">
        <v>4</v>
      </c>
      <c r="D139" s="106">
        <v>500</v>
      </c>
      <c r="E139" s="107">
        <v>36</v>
      </c>
      <c r="F139" s="105" t="s">
        <v>18</v>
      </c>
      <c r="G139" s="105" t="s">
        <v>659</v>
      </c>
      <c r="H139" s="108" t="s">
        <v>585</v>
      </c>
      <c r="I139" s="106">
        <v>30</v>
      </c>
      <c r="J139" s="109">
        <v>70</v>
      </c>
      <c r="K139" s="69" t="str">
        <f>_xlfn.IFNA(VLOOKUP($A139,Export!$A:$H,3,0),"No Data")</f>
        <v>No Data</v>
      </c>
      <c r="L139" s="70" t="str">
        <f>_xlfn.IFNA(VLOOKUP($A139,Export!$A:$H,4,0),"No Data")</f>
        <v>No Data</v>
      </c>
      <c r="M139" s="70" t="str">
        <f>_xlfn.IFNA(VLOOKUP($A139,Export!$A:$H,5,0),"No Data")</f>
        <v>No Data</v>
      </c>
      <c r="N139" s="70" t="str">
        <f>_xlfn.IFNA(VLOOKUP($A139,Export!$A:$H,6,0),"No Data")</f>
        <v>No Data</v>
      </c>
      <c r="O139" s="70" t="str">
        <f>_xlfn.IFNA(VLOOKUP($A139,Export!$A:$H,7,0),"No Data")</f>
        <v>No Data</v>
      </c>
    </row>
    <row r="140" spans="1:15" ht="33" customHeight="1">
      <c r="A140" s="101">
        <v>149900.1421</v>
      </c>
      <c r="B140" s="102" t="s">
        <v>1313</v>
      </c>
      <c r="C140" s="105" t="s">
        <v>4</v>
      </c>
      <c r="D140" s="106">
        <v>500</v>
      </c>
      <c r="E140" s="107">
        <v>18.8</v>
      </c>
      <c r="F140" s="105" t="s">
        <v>22</v>
      </c>
      <c r="G140" s="105" t="s">
        <v>1312</v>
      </c>
      <c r="H140" s="108" t="s">
        <v>585</v>
      </c>
      <c r="I140" s="106">
        <v>30</v>
      </c>
      <c r="J140" s="109">
        <v>70</v>
      </c>
      <c r="K140" s="69" t="str">
        <f>_xlfn.IFNA(VLOOKUP($A140,Export!$A:$H,3,0),"No Data")</f>
        <v>No Data</v>
      </c>
      <c r="L140" s="70" t="str">
        <f>_xlfn.IFNA(VLOOKUP($A140,Export!$A:$H,4,0),"No Data")</f>
        <v>No Data</v>
      </c>
      <c r="M140" s="70" t="str">
        <f>_xlfn.IFNA(VLOOKUP($A140,Export!$A:$H,5,0),"No Data")</f>
        <v>No Data</v>
      </c>
      <c r="N140" s="70" t="str">
        <f>_xlfn.IFNA(VLOOKUP($A140,Export!$A:$H,6,0),"No Data")</f>
        <v>No Data</v>
      </c>
      <c r="O140" s="70" t="str">
        <f>_xlfn.IFNA(VLOOKUP($A140,Export!$A:$H,7,0),"No Data")</f>
        <v>No Data</v>
      </c>
    </row>
    <row r="141" spans="1:15" ht="33.950000000000003" customHeight="1">
      <c r="A141" s="101">
        <v>149900.1422</v>
      </c>
      <c r="B141" s="102" t="s">
        <v>849</v>
      </c>
      <c r="C141" s="105" t="s">
        <v>4</v>
      </c>
      <c r="D141" s="106">
        <v>125</v>
      </c>
      <c r="E141" s="107">
        <v>18.850000000000001</v>
      </c>
      <c r="F141" s="105" t="s">
        <v>22</v>
      </c>
      <c r="G141" s="105" t="s">
        <v>659</v>
      </c>
      <c r="H141" s="108" t="s">
        <v>850</v>
      </c>
      <c r="I141" s="106">
        <v>0</v>
      </c>
      <c r="J141" s="109">
        <v>100</v>
      </c>
      <c r="K141" s="69" t="str">
        <f>_xlfn.IFNA(VLOOKUP($A141,Export!$A:$H,3,0),"No Data")</f>
        <v>No Data</v>
      </c>
      <c r="L141" s="70" t="str">
        <f>_xlfn.IFNA(VLOOKUP($A141,Export!$A:$H,4,0),"No Data")</f>
        <v>No Data</v>
      </c>
      <c r="M141" s="70" t="str">
        <f>_xlfn.IFNA(VLOOKUP($A141,Export!$A:$H,5,0),"No Data")</f>
        <v>No Data</v>
      </c>
      <c r="N141" s="70" t="str">
        <f>_xlfn.IFNA(VLOOKUP($A141,Export!$A:$H,6,0),"No Data")</f>
        <v>No Data</v>
      </c>
      <c r="O141" s="70" t="str">
        <f>_xlfn.IFNA(VLOOKUP($A141,Export!$A:$H,7,0),"No Data")</f>
        <v>No Data</v>
      </c>
    </row>
    <row r="142" spans="1:15" ht="33.950000000000003" customHeight="1">
      <c r="A142" s="101">
        <v>149900.14350000001</v>
      </c>
      <c r="B142" s="102" t="s">
        <v>851</v>
      </c>
      <c r="C142" s="105" t="s">
        <v>4</v>
      </c>
      <c r="D142" s="106">
        <v>500</v>
      </c>
      <c r="E142" s="107">
        <v>27</v>
      </c>
      <c r="F142" s="105" t="s">
        <v>18</v>
      </c>
      <c r="G142" s="105" t="s">
        <v>659</v>
      </c>
      <c r="H142" s="108" t="s">
        <v>852</v>
      </c>
      <c r="I142" s="106">
        <v>30</v>
      </c>
      <c r="J142" s="109">
        <v>70</v>
      </c>
      <c r="K142" s="69" t="str">
        <f>_xlfn.IFNA(VLOOKUP($A142,Export!$A:$H,3,0),"No Data")</f>
        <v>No Data</v>
      </c>
      <c r="L142" s="70" t="str">
        <f>_xlfn.IFNA(VLOOKUP($A142,Export!$A:$H,4,0),"No Data")</f>
        <v>No Data</v>
      </c>
      <c r="M142" s="70" t="str">
        <f>_xlfn.IFNA(VLOOKUP($A142,Export!$A:$H,5,0),"No Data")</f>
        <v>No Data</v>
      </c>
      <c r="N142" s="70" t="str">
        <f>_xlfn.IFNA(VLOOKUP($A142,Export!$A:$H,6,0),"No Data")</f>
        <v>No Data</v>
      </c>
      <c r="O142" s="70" t="str">
        <f>_xlfn.IFNA(VLOOKUP($A142,Export!$A:$H,7,0),"No Data")</f>
        <v>No Data</v>
      </c>
    </row>
    <row r="143" spans="1:15" ht="33" customHeight="1">
      <c r="A143" s="101">
        <v>149900.1439</v>
      </c>
      <c r="B143" s="102" t="s">
        <v>853</v>
      </c>
      <c r="C143" s="105" t="s">
        <v>4</v>
      </c>
      <c r="D143" s="106">
        <v>500</v>
      </c>
      <c r="E143" s="107">
        <v>36</v>
      </c>
      <c r="F143" s="105" t="s">
        <v>18</v>
      </c>
      <c r="G143" s="105" t="s">
        <v>659</v>
      </c>
      <c r="H143" s="108" t="s">
        <v>452</v>
      </c>
      <c r="I143" s="106">
        <v>30</v>
      </c>
      <c r="J143" s="109">
        <v>70</v>
      </c>
      <c r="K143" s="69" t="str">
        <f>_xlfn.IFNA(VLOOKUP($A143,Export!$A:$H,3,0),"No Data")</f>
        <v>No Data</v>
      </c>
      <c r="L143" s="70" t="str">
        <f>_xlfn.IFNA(VLOOKUP($A143,Export!$A:$H,4,0),"No Data")</f>
        <v>No Data</v>
      </c>
      <c r="M143" s="70" t="str">
        <f>_xlfn.IFNA(VLOOKUP($A143,Export!$A:$H,5,0),"No Data")</f>
        <v>No Data</v>
      </c>
      <c r="N143" s="70" t="str">
        <f>_xlfn.IFNA(VLOOKUP($A143,Export!$A:$H,6,0),"No Data")</f>
        <v>No Data</v>
      </c>
      <c r="O143" s="70" t="str">
        <f>_xlfn.IFNA(VLOOKUP($A143,Export!$A:$H,7,0),"No Data")</f>
        <v>No Data</v>
      </c>
    </row>
    <row r="144" spans="1:15" ht="34.5" customHeight="1">
      <c r="A144" s="101">
        <v>149900.144</v>
      </c>
      <c r="B144" s="102" t="s">
        <v>854</v>
      </c>
      <c r="C144" s="105" t="s">
        <v>4</v>
      </c>
      <c r="D144" s="106">
        <v>500</v>
      </c>
      <c r="E144" s="107">
        <v>36</v>
      </c>
      <c r="F144" s="105" t="s">
        <v>18</v>
      </c>
      <c r="G144" s="105" t="s">
        <v>659</v>
      </c>
      <c r="H144" s="108" t="s">
        <v>684</v>
      </c>
      <c r="I144" s="106">
        <v>30</v>
      </c>
      <c r="J144" s="109">
        <v>70</v>
      </c>
      <c r="K144" s="69" t="str">
        <f>_xlfn.IFNA(VLOOKUP($A144,Export!$A:$H,3,0),"No Data")</f>
        <v>No Data</v>
      </c>
      <c r="L144" s="70" t="str">
        <f>_xlfn.IFNA(VLOOKUP($A144,Export!$A:$H,4,0),"No Data")</f>
        <v>No Data</v>
      </c>
      <c r="M144" s="70" t="str">
        <f>_xlfn.IFNA(VLOOKUP($A144,Export!$A:$H,5,0),"No Data")</f>
        <v>No Data</v>
      </c>
      <c r="N144" s="70" t="str">
        <f>_xlfn.IFNA(VLOOKUP($A144,Export!$A:$H,6,0),"No Data")</f>
        <v>No Data</v>
      </c>
      <c r="O144" s="70" t="str">
        <f>_xlfn.IFNA(VLOOKUP($A144,Export!$A:$H,7,0),"No Data")</f>
        <v>No Data</v>
      </c>
    </row>
    <row r="145" spans="1:15" ht="34.5" customHeight="1">
      <c r="A145" s="101">
        <v>149900.1441</v>
      </c>
      <c r="B145" s="102" t="s">
        <v>857</v>
      </c>
      <c r="C145" s="105" t="s">
        <v>4</v>
      </c>
      <c r="D145" s="106">
        <v>500</v>
      </c>
      <c r="E145" s="107">
        <v>36</v>
      </c>
      <c r="F145" s="105" t="s">
        <v>18</v>
      </c>
      <c r="G145" s="105" t="s">
        <v>659</v>
      </c>
      <c r="H145" s="108" t="s">
        <v>153</v>
      </c>
      <c r="I145" s="106">
        <v>30</v>
      </c>
      <c r="J145" s="109">
        <v>70</v>
      </c>
      <c r="K145" s="69" t="str">
        <f>_xlfn.IFNA(VLOOKUP($A145,Export!$A:$H,3,0),"No Data")</f>
        <v>No Data</v>
      </c>
      <c r="L145" s="70" t="str">
        <f>_xlfn.IFNA(VLOOKUP($A145,Export!$A:$H,4,0),"No Data")</f>
        <v>No Data</v>
      </c>
      <c r="M145" s="70" t="str">
        <f>_xlfn.IFNA(VLOOKUP($A145,Export!$A:$H,5,0),"No Data")</f>
        <v>No Data</v>
      </c>
      <c r="N145" s="70" t="str">
        <f>_xlfn.IFNA(VLOOKUP($A145,Export!$A:$H,6,0),"No Data")</f>
        <v>No Data</v>
      </c>
      <c r="O145" s="70" t="str">
        <f>_xlfn.IFNA(VLOOKUP($A145,Export!$A:$H,7,0),"No Data")</f>
        <v>No Data</v>
      </c>
    </row>
    <row r="146" spans="1:15" ht="33.950000000000003" customHeight="1">
      <c r="A146" s="101">
        <v>149900.14420000001</v>
      </c>
      <c r="B146" s="102" t="s">
        <v>855</v>
      </c>
      <c r="C146" s="105" t="s">
        <v>4</v>
      </c>
      <c r="D146" s="106">
        <v>500</v>
      </c>
      <c r="E146" s="107">
        <v>36</v>
      </c>
      <c r="F146" s="105" t="s">
        <v>18</v>
      </c>
      <c r="G146" s="105" t="s">
        <v>659</v>
      </c>
      <c r="H146" s="108" t="s">
        <v>856</v>
      </c>
      <c r="I146" s="106">
        <v>30</v>
      </c>
      <c r="J146" s="109">
        <v>70</v>
      </c>
      <c r="K146" s="69" t="str">
        <f>_xlfn.IFNA(VLOOKUP($A146,Export!$A:$H,3,0),"No Data")</f>
        <v>No Data</v>
      </c>
      <c r="L146" s="70" t="str">
        <f>_xlfn.IFNA(VLOOKUP($A146,Export!$A:$H,4,0),"No Data")</f>
        <v>No Data</v>
      </c>
      <c r="M146" s="70" t="str">
        <f>_xlfn.IFNA(VLOOKUP($A146,Export!$A:$H,5,0),"No Data")</f>
        <v>No Data</v>
      </c>
      <c r="N146" s="70" t="str">
        <f>_xlfn.IFNA(VLOOKUP($A146,Export!$A:$H,6,0),"No Data")</f>
        <v>No Data</v>
      </c>
      <c r="O146" s="70" t="str">
        <f>_xlfn.IFNA(VLOOKUP($A146,Export!$A:$H,7,0),"No Data")</f>
        <v>No Data</v>
      </c>
    </row>
    <row r="147" spans="1:15" ht="33" customHeight="1">
      <c r="A147" s="101">
        <v>149900.14430000001</v>
      </c>
      <c r="B147" s="102" t="s">
        <v>859</v>
      </c>
      <c r="C147" s="105" t="s">
        <v>4</v>
      </c>
      <c r="D147" s="106">
        <v>500</v>
      </c>
      <c r="E147" s="107">
        <v>36</v>
      </c>
      <c r="F147" s="105" t="s">
        <v>18</v>
      </c>
      <c r="G147" s="105" t="s">
        <v>659</v>
      </c>
      <c r="H147" s="108" t="s">
        <v>856</v>
      </c>
      <c r="I147" s="106">
        <v>30</v>
      </c>
      <c r="J147" s="109">
        <v>70</v>
      </c>
      <c r="K147" s="69" t="str">
        <f>_xlfn.IFNA(VLOOKUP($A147,Export!$A:$H,3,0),"No Data")</f>
        <v>No Data</v>
      </c>
      <c r="L147" s="70" t="str">
        <f>_xlfn.IFNA(VLOOKUP($A147,Export!$A:$H,4,0),"No Data")</f>
        <v>No Data</v>
      </c>
      <c r="M147" s="70" t="str">
        <f>_xlfn.IFNA(VLOOKUP($A147,Export!$A:$H,5,0),"No Data")</f>
        <v>No Data</v>
      </c>
      <c r="N147" s="70" t="str">
        <f>_xlfn.IFNA(VLOOKUP($A147,Export!$A:$H,6,0),"No Data")</f>
        <v>No Data</v>
      </c>
      <c r="O147" s="70" t="str">
        <f>_xlfn.IFNA(VLOOKUP($A147,Export!$A:$H,7,0),"No Data")</f>
        <v>No Data</v>
      </c>
    </row>
    <row r="148" spans="1:15" ht="33.950000000000003" customHeight="1">
      <c r="A148" s="101">
        <v>149900.14439999999</v>
      </c>
      <c r="B148" s="102" t="s">
        <v>858</v>
      </c>
      <c r="C148" s="105" t="s">
        <v>4</v>
      </c>
      <c r="D148" s="106">
        <v>500</v>
      </c>
      <c r="E148" s="107">
        <v>36</v>
      </c>
      <c r="F148" s="105" t="s">
        <v>18</v>
      </c>
      <c r="G148" s="105" t="s">
        <v>659</v>
      </c>
      <c r="H148" s="108" t="s">
        <v>856</v>
      </c>
      <c r="I148" s="106">
        <v>30</v>
      </c>
      <c r="J148" s="109">
        <v>70</v>
      </c>
      <c r="K148" s="69" t="str">
        <f>_xlfn.IFNA(VLOOKUP($A148,Export!$A:$H,3,0),"No Data")</f>
        <v>No Data</v>
      </c>
      <c r="L148" s="70" t="str">
        <f>_xlfn.IFNA(VLOOKUP($A148,Export!$A:$H,4,0),"No Data")</f>
        <v>No Data</v>
      </c>
      <c r="M148" s="70" t="str">
        <f>_xlfn.IFNA(VLOOKUP($A148,Export!$A:$H,5,0),"No Data")</f>
        <v>No Data</v>
      </c>
      <c r="N148" s="70" t="str">
        <f>_xlfn.IFNA(VLOOKUP($A148,Export!$A:$H,6,0),"No Data")</f>
        <v>No Data</v>
      </c>
      <c r="O148" s="70" t="str">
        <f>_xlfn.IFNA(VLOOKUP($A148,Export!$A:$H,7,0),"No Data")</f>
        <v>No Data</v>
      </c>
    </row>
    <row r="149" spans="1:15" ht="33.950000000000003" customHeight="1">
      <c r="A149" s="101">
        <v>149900.14449999999</v>
      </c>
      <c r="B149" s="102" t="s">
        <v>860</v>
      </c>
      <c r="C149" s="105" t="s">
        <v>4</v>
      </c>
      <c r="D149" s="106">
        <v>500</v>
      </c>
      <c r="E149" s="107">
        <v>36</v>
      </c>
      <c r="F149" s="105" t="s">
        <v>18</v>
      </c>
      <c r="G149" s="105" t="s">
        <v>659</v>
      </c>
      <c r="H149" s="108" t="s">
        <v>861</v>
      </c>
      <c r="I149" s="106">
        <v>30</v>
      </c>
      <c r="J149" s="109">
        <v>70</v>
      </c>
      <c r="K149" s="69" t="str">
        <f>_xlfn.IFNA(VLOOKUP($A149,Export!$A:$H,3,0),"No Data")</f>
        <v>No Data</v>
      </c>
      <c r="L149" s="70" t="str">
        <f>_xlfn.IFNA(VLOOKUP($A149,Export!$A:$H,4,0),"No Data")</f>
        <v>No Data</v>
      </c>
      <c r="M149" s="70" t="str">
        <f>_xlfn.IFNA(VLOOKUP($A149,Export!$A:$H,5,0),"No Data")</f>
        <v>No Data</v>
      </c>
      <c r="N149" s="70" t="str">
        <f>_xlfn.IFNA(VLOOKUP($A149,Export!$A:$H,6,0),"No Data")</f>
        <v>No Data</v>
      </c>
      <c r="O149" s="70" t="str">
        <f>_xlfn.IFNA(VLOOKUP($A149,Export!$A:$H,7,0),"No Data")</f>
        <v>No Data</v>
      </c>
    </row>
    <row r="150" spans="1:15" ht="33" customHeight="1">
      <c r="A150" s="101">
        <v>149900.1446</v>
      </c>
      <c r="B150" s="102" t="s">
        <v>862</v>
      </c>
      <c r="C150" s="105" t="s">
        <v>4</v>
      </c>
      <c r="D150" s="106">
        <v>500</v>
      </c>
      <c r="E150" s="107">
        <v>36</v>
      </c>
      <c r="F150" s="105" t="s">
        <v>18</v>
      </c>
      <c r="G150" s="105" t="s">
        <v>659</v>
      </c>
      <c r="H150" s="108" t="s">
        <v>856</v>
      </c>
      <c r="I150" s="106">
        <v>30</v>
      </c>
      <c r="J150" s="109">
        <v>70</v>
      </c>
      <c r="K150" s="69" t="str">
        <f>_xlfn.IFNA(VLOOKUP($A150,Export!$A:$H,3,0),"No Data")</f>
        <v>No Data</v>
      </c>
      <c r="L150" s="70" t="str">
        <f>_xlfn.IFNA(VLOOKUP($A150,Export!$A:$H,4,0),"No Data")</f>
        <v>No Data</v>
      </c>
      <c r="M150" s="70" t="str">
        <f>_xlfn.IFNA(VLOOKUP($A150,Export!$A:$H,5,0),"No Data")</f>
        <v>No Data</v>
      </c>
      <c r="N150" s="70" t="str">
        <f>_xlfn.IFNA(VLOOKUP($A150,Export!$A:$H,6,0),"No Data")</f>
        <v>No Data</v>
      </c>
      <c r="O150" s="70" t="str">
        <f>_xlfn.IFNA(VLOOKUP($A150,Export!$A:$H,7,0),"No Data")</f>
        <v>No Data</v>
      </c>
    </row>
    <row r="151" spans="1:15" ht="33.950000000000003" customHeight="1">
      <c r="A151" s="101">
        <v>149900.1447</v>
      </c>
      <c r="B151" s="102" t="s">
        <v>864</v>
      </c>
      <c r="C151" s="105" t="s">
        <v>4</v>
      </c>
      <c r="D151" s="106">
        <v>500</v>
      </c>
      <c r="E151" s="107">
        <v>18.8</v>
      </c>
      <c r="F151" s="105" t="s">
        <v>102</v>
      </c>
      <c r="G151" s="105" t="s">
        <v>659</v>
      </c>
      <c r="H151" s="108" t="s">
        <v>865</v>
      </c>
      <c r="I151" s="106">
        <v>0</v>
      </c>
      <c r="J151" s="109">
        <v>100</v>
      </c>
      <c r="K151" s="69" t="str">
        <f>_xlfn.IFNA(VLOOKUP($A151,Export!$A:$H,3,0),"No Data")</f>
        <v>No Data</v>
      </c>
      <c r="L151" s="70" t="str">
        <f>_xlfn.IFNA(VLOOKUP($A151,Export!$A:$H,4,0),"No Data")</f>
        <v>No Data</v>
      </c>
      <c r="M151" s="70" t="str">
        <f>_xlfn.IFNA(VLOOKUP($A151,Export!$A:$H,5,0),"No Data")</f>
        <v>No Data</v>
      </c>
      <c r="N151" s="70" t="str">
        <f>_xlfn.IFNA(VLOOKUP($A151,Export!$A:$H,6,0),"No Data")</f>
        <v>No Data</v>
      </c>
      <c r="O151" s="70" t="str">
        <f>_xlfn.IFNA(VLOOKUP($A151,Export!$A:$H,7,0),"No Data")</f>
        <v>No Data</v>
      </c>
    </row>
    <row r="152" spans="1:15" ht="33.950000000000003" customHeight="1">
      <c r="A152" s="101">
        <v>149900.14540000001</v>
      </c>
      <c r="B152" s="102" t="s">
        <v>829</v>
      </c>
      <c r="C152" s="105" t="s">
        <v>4</v>
      </c>
      <c r="D152" s="106">
        <v>500</v>
      </c>
      <c r="E152" s="107">
        <v>27</v>
      </c>
      <c r="F152" s="105" t="s">
        <v>18</v>
      </c>
      <c r="G152" s="105" t="s">
        <v>659</v>
      </c>
      <c r="H152" s="108" t="s">
        <v>248</v>
      </c>
      <c r="I152" s="106">
        <v>30</v>
      </c>
      <c r="J152" s="109">
        <v>70</v>
      </c>
      <c r="K152" s="60">
        <f>_xlfn.IFNA(VLOOKUP($A152,Export!$A:$H,3,0),"No Data")</f>
        <v>2262</v>
      </c>
      <c r="L152" s="61">
        <f>_xlfn.IFNA(VLOOKUP($A152,Export!$A:$H,4,0),"No Data")</f>
        <v>1586</v>
      </c>
      <c r="M152" s="61">
        <f>_xlfn.IFNA(VLOOKUP($A152,Export!$A:$H,5,0),"No Data")</f>
        <v>895</v>
      </c>
      <c r="N152" s="61">
        <f>_xlfn.IFNA(VLOOKUP($A152,Export!$A:$H,6,0),"No Data")</f>
        <v>480</v>
      </c>
      <c r="O152" s="61">
        <f>_xlfn.IFNA(VLOOKUP($A152,Export!$A:$H,7,0),"No Data")</f>
        <v>1693</v>
      </c>
    </row>
    <row r="153" spans="1:15" ht="33.950000000000003" customHeight="1">
      <c r="A153" s="101">
        <v>149900.14550000001</v>
      </c>
      <c r="B153" s="102" t="s">
        <v>832</v>
      </c>
      <c r="C153" s="105" t="s">
        <v>4</v>
      </c>
      <c r="D153" s="106">
        <v>500</v>
      </c>
      <c r="E153" s="107">
        <v>27</v>
      </c>
      <c r="F153" s="105" t="s">
        <v>18</v>
      </c>
      <c r="G153" s="105" t="s">
        <v>659</v>
      </c>
      <c r="H153" s="108" t="s">
        <v>248</v>
      </c>
      <c r="I153" s="106">
        <v>0</v>
      </c>
      <c r="J153" s="109">
        <v>100</v>
      </c>
      <c r="K153" s="60">
        <f>_xlfn.IFNA(VLOOKUP($A153,Export!$A:$H,3,0),"No Data")</f>
        <v>1412</v>
      </c>
      <c r="L153" s="61">
        <f>_xlfn.IFNA(VLOOKUP($A153,Export!$A:$H,4,0),"No Data")</f>
        <v>652</v>
      </c>
      <c r="M153" s="61">
        <f>_xlfn.IFNA(VLOOKUP($A153,Export!$A:$H,5,0),"No Data")</f>
        <v>147</v>
      </c>
      <c r="N153" s="61">
        <f>_xlfn.IFNA(VLOOKUP($A153,Export!$A:$H,6,0),"No Data")</f>
        <v>107</v>
      </c>
      <c r="O153" s="61">
        <f>_xlfn.IFNA(VLOOKUP($A153,Export!$A:$H,7,0),"No Data")</f>
        <v>133</v>
      </c>
    </row>
    <row r="154" spans="1:15" ht="33.6" customHeight="1">
      <c r="A154" s="101">
        <v>149900.14559999999</v>
      </c>
      <c r="B154" s="102" t="s">
        <v>834</v>
      </c>
      <c r="C154" s="105" t="s">
        <v>4</v>
      </c>
      <c r="D154" s="106">
        <v>500</v>
      </c>
      <c r="E154" s="107">
        <v>27</v>
      </c>
      <c r="F154" s="105" t="s">
        <v>18</v>
      </c>
      <c r="G154" s="105" t="s">
        <v>659</v>
      </c>
      <c r="H154" s="108" t="s">
        <v>248</v>
      </c>
      <c r="I154" s="106">
        <v>0</v>
      </c>
      <c r="J154" s="109">
        <v>100</v>
      </c>
      <c r="K154" s="60">
        <f>_xlfn.IFNA(VLOOKUP($A154,Export!$A:$H,3,0),"No Data")</f>
        <v>1173</v>
      </c>
      <c r="L154" s="61">
        <f>_xlfn.IFNA(VLOOKUP($A154,Export!$A:$H,4,0),"No Data")</f>
        <v>428</v>
      </c>
      <c r="M154" s="61">
        <f>_xlfn.IFNA(VLOOKUP($A154,Export!$A:$H,5,0),"No Data")</f>
        <v>110</v>
      </c>
      <c r="N154" s="61">
        <f>_xlfn.IFNA(VLOOKUP($A154,Export!$A:$H,6,0),"No Data")</f>
        <v>533</v>
      </c>
      <c r="O154" s="61">
        <f>_xlfn.IFNA(VLOOKUP($A154,Export!$A:$H,7,0),"No Data")</f>
        <v>23</v>
      </c>
    </row>
    <row r="155" spans="1:15" ht="33" customHeight="1">
      <c r="A155" s="110">
        <v>149900.14569999999</v>
      </c>
      <c r="B155" s="111" t="s">
        <v>837</v>
      </c>
      <c r="C155" s="112" t="s">
        <v>4</v>
      </c>
      <c r="D155" s="113">
        <v>500</v>
      </c>
      <c r="E155" s="114">
        <v>36</v>
      </c>
      <c r="F155" s="112" t="s">
        <v>18</v>
      </c>
      <c r="G155" s="112" t="s">
        <v>659</v>
      </c>
      <c r="H155" s="115" t="s">
        <v>13</v>
      </c>
      <c r="I155" s="106">
        <v>30</v>
      </c>
      <c r="J155" s="116">
        <v>70</v>
      </c>
      <c r="K155" s="60">
        <f>_xlfn.IFNA(VLOOKUP($A155,Export!$A:$H,3,0),"No Data")</f>
        <v>919</v>
      </c>
      <c r="L155" s="61">
        <f>_xlfn.IFNA(VLOOKUP($A155,Export!$A:$H,4,0),"No Data")</f>
        <v>337</v>
      </c>
      <c r="M155" s="61">
        <f>_xlfn.IFNA(VLOOKUP($A155,Export!$A:$H,5,0),"No Data")</f>
        <v>683</v>
      </c>
      <c r="N155" s="61">
        <f>_xlfn.IFNA(VLOOKUP($A155,Export!$A:$H,6,0),"No Data")</f>
        <v>296</v>
      </c>
      <c r="O155" s="61">
        <f>_xlfn.IFNA(VLOOKUP($A155,Export!$A:$H,7,0),"No Data")</f>
        <v>109</v>
      </c>
    </row>
    <row r="156" spans="1:15" ht="33.950000000000003" customHeight="1">
      <c r="A156" s="101">
        <v>149900.14600000001</v>
      </c>
      <c r="B156" s="102" t="s">
        <v>866</v>
      </c>
      <c r="C156" s="105" t="s">
        <v>4</v>
      </c>
      <c r="D156" s="106">
        <v>500</v>
      </c>
      <c r="E156" s="107">
        <v>36</v>
      </c>
      <c r="F156" s="105" t="s">
        <v>18</v>
      </c>
      <c r="G156" s="105" t="s">
        <v>659</v>
      </c>
      <c r="H156" s="108" t="s">
        <v>867</v>
      </c>
      <c r="I156" s="106">
        <v>30</v>
      </c>
      <c r="J156" s="109">
        <v>70</v>
      </c>
      <c r="K156" s="69" t="str">
        <f>_xlfn.IFNA(VLOOKUP($A156,Export!$A:$H,3,0),"No Data")</f>
        <v>No Data</v>
      </c>
      <c r="L156" s="70" t="str">
        <f>_xlfn.IFNA(VLOOKUP($A156,Export!$A:$H,4,0),"No Data")</f>
        <v>No Data</v>
      </c>
      <c r="M156" s="70" t="str">
        <f>_xlfn.IFNA(VLOOKUP($A156,Export!$A:$H,5,0),"No Data")</f>
        <v>No Data</v>
      </c>
      <c r="N156" s="70" t="str">
        <f>_xlfn.IFNA(VLOOKUP($A156,Export!$A:$H,6,0),"No Data")</f>
        <v>No Data</v>
      </c>
      <c r="O156" s="70" t="str">
        <f>_xlfn.IFNA(VLOOKUP($A156,Export!$A:$H,7,0),"No Data")</f>
        <v>No Data</v>
      </c>
    </row>
    <row r="157" spans="1:15" ht="33" customHeight="1">
      <c r="A157" s="101">
        <v>149900.14610000001</v>
      </c>
      <c r="B157" s="102" t="s">
        <v>868</v>
      </c>
      <c r="C157" s="105" t="s">
        <v>4</v>
      </c>
      <c r="D157" s="106">
        <v>500</v>
      </c>
      <c r="E157" s="107">
        <v>27</v>
      </c>
      <c r="F157" s="105" t="s">
        <v>18</v>
      </c>
      <c r="G157" s="105" t="s">
        <v>659</v>
      </c>
      <c r="H157" s="108" t="s">
        <v>869</v>
      </c>
      <c r="I157" s="106">
        <v>30</v>
      </c>
      <c r="J157" s="109">
        <v>70</v>
      </c>
      <c r="K157" s="69" t="str">
        <f>_xlfn.IFNA(VLOOKUP($A157,Export!$A:$H,3,0),"No Data")</f>
        <v>No Data</v>
      </c>
      <c r="L157" s="70" t="str">
        <f>_xlfn.IFNA(VLOOKUP($A157,Export!$A:$H,4,0),"No Data")</f>
        <v>No Data</v>
      </c>
      <c r="M157" s="70" t="str">
        <f>_xlfn.IFNA(VLOOKUP($A157,Export!$A:$H,5,0),"No Data")</f>
        <v>No Data</v>
      </c>
      <c r="N157" s="70" t="str">
        <f>_xlfn.IFNA(VLOOKUP($A157,Export!$A:$H,6,0),"No Data")</f>
        <v>No Data</v>
      </c>
      <c r="O157" s="70" t="str">
        <f>_xlfn.IFNA(VLOOKUP($A157,Export!$A:$H,7,0),"No Data")</f>
        <v>No Data</v>
      </c>
    </row>
    <row r="158" spans="1:15" ht="33.950000000000003" customHeight="1">
      <c r="A158" s="101">
        <v>149900.14619999999</v>
      </c>
      <c r="B158" s="102" t="s">
        <v>79</v>
      </c>
      <c r="C158" s="105" t="s">
        <v>4</v>
      </c>
      <c r="D158" s="106">
        <v>1</v>
      </c>
      <c r="E158" s="107">
        <v>10.02</v>
      </c>
      <c r="F158" s="105" t="s">
        <v>18</v>
      </c>
      <c r="G158" s="105" t="s">
        <v>21</v>
      </c>
      <c r="H158" s="108" t="s">
        <v>80</v>
      </c>
      <c r="I158" s="106">
        <v>30</v>
      </c>
      <c r="J158" s="109">
        <v>70</v>
      </c>
      <c r="K158" s="69" t="str">
        <f>_xlfn.IFNA(VLOOKUP($A158,Export!$A:$H,3,0),"No Data")</f>
        <v>No Data</v>
      </c>
      <c r="L158" s="70" t="str">
        <f>_xlfn.IFNA(VLOOKUP($A158,Export!$A:$H,4,0),"No Data")</f>
        <v>No Data</v>
      </c>
      <c r="M158" s="70" t="str">
        <f>_xlfn.IFNA(VLOOKUP($A158,Export!$A:$H,5,0),"No Data")</f>
        <v>No Data</v>
      </c>
      <c r="N158" s="70" t="str">
        <f>_xlfn.IFNA(VLOOKUP($A158,Export!$A:$H,6,0),"No Data")</f>
        <v>No Data</v>
      </c>
      <c r="O158" s="70" t="str">
        <f>_xlfn.IFNA(VLOOKUP($A158,Export!$A:$H,7,0),"No Data")</f>
        <v>No Data</v>
      </c>
    </row>
    <row r="159" spans="1:15" ht="33.950000000000003" customHeight="1">
      <c r="A159" s="101">
        <v>149900.14629999999</v>
      </c>
      <c r="B159" s="102" t="s">
        <v>81</v>
      </c>
      <c r="C159" s="105" t="s">
        <v>4</v>
      </c>
      <c r="D159" s="106">
        <v>1</v>
      </c>
      <c r="E159" s="107">
        <v>10.02</v>
      </c>
      <c r="F159" s="105" t="s">
        <v>18</v>
      </c>
      <c r="G159" s="105" t="s">
        <v>21</v>
      </c>
      <c r="H159" s="108" t="s">
        <v>80</v>
      </c>
      <c r="I159" s="106">
        <v>30</v>
      </c>
      <c r="J159" s="109">
        <v>70</v>
      </c>
      <c r="K159" s="69" t="str">
        <f>_xlfn.IFNA(VLOOKUP($A159,Export!$A:$H,3,0),"No Data")</f>
        <v>No Data</v>
      </c>
      <c r="L159" s="70" t="str">
        <f>_xlfn.IFNA(VLOOKUP($A159,Export!$A:$H,4,0),"No Data")</f>
        <v>No Data</v>
      </c>
      <c r="M159" s="70" t="str">
        <f>_xlfn.IFNA(VLOOKUP($A159,Export!$A:$H,5,0),"No Data")</f>
        <v>No Data</v>
      </c>
      <c r="N159" s="70" t="str">
        <f>_xlfn.IFNA(VLOOKUP($A159,Export!$A:$H,6,0),"No Data")</f>
        <v>No Data</v>
      </c>
      <c r="O159" s="70" t="str">
        <f>_xlfn.IFNA(VLOOKUP($A159,Export!$A:$H,7,0),"No Data")</f>
        <v>No Data</v>
      </c>
    </row>
    <row r="160" spans="1:15" ht="33.950000000000003" customHeight="1">
      <c r="A160" s="101">
        <v>149900.14679999999</v>
      </c>
      <c r="B160" s="102" t="s">
        <v>870</v>
      </c>
      <c r="C160" s="105" t="s">
        <v>4</v>
      </c>
      <c r="D160" s="106">
        <v>167</v>
      </c>
      <c r="E160" s="107">
        <v>45</v>
      </c>
      <c r="F160" s="105" t="s">
        <v>18</v>
      </c>
      <c r="G160" s="105" t="s">
        <v>659</v>
      </c>
      <c r="H160" s="108" t="s">
        <v>871</v>
      </c>
      <c r="I160" s="106">
        <v>0</v>
      </c>
      <c r="J160" s="109">
        <v>100</v>
      </c>
      <c r="K160" s="60">
        <f>_xlfn.IFNA(VLOOKUP($A160,Export!$A:$H,3,0),"No Data")</f>
        <v>0</v>
      </c>
      <c r="L160" s="61">
        <f>_xlfn.IFNA(VLOOKUP($A160,Export!$A:$H,4,0),"No Data")</f>
        <v>0</v>
      </c>
      <c r="M160" s="61">
        <f>_xlfn.IFNA(VLOOKUP($A160,Export!$A:$H,5,0),"No Data")</f>
        <v>0</v>
      </c>
      <c r="N160" s="61">
        <f>_xlfn.IFNA(VLOOKUP($A160,Export!$A:$H,6,0),"No Data")</f>
        <v>4</v>
      </c>
      <c r="O160" s="61">
        <f>_xlfn.IFNA(VLOOKUP($A160,Export!$A:$H,7,0),"No Data")</f>
        <v>20</v>
      </c>
    </row>
    <row r="161" spans="1:15" ht="33.950000000000003" customHeight="1">
      <c r="A161" s="101">
        <v>149900.1471</v>
      </c>
      <c r="B161" s="102" t="s">
        <v>873</v>
      </c>
      <c r="C161" s="105" t="s">
        <v>4</v>
      </c>
      <c r="D161" s="106">
        <v>500</v>
      </c>
      <c r="E161" s="107">
        <v>27</v>
      </c>
      <c r="F161" s="105" t="s">
        <v>18</v>
      </c>
      <c r="G161" s="105" t="s">
        <v>659</v>
      </c>
      <c r="H161" s="108" t="s">
        <v>80</v>
      </c>
      <c r="I161" s="106">
        <v>30</v>
      </c>
      <c r="J161" s="109">
        <v>70</v>
      </c>
      <c r="K161" s="69" t="str">
        <f>_xlfn.IFNA(VLOOKUP($A161,Export!$A:$H,3,0),"No Data")</f>
        <v>No Data</v>
      </c>
      <c r="L161" s="70" t="str">
        <f>_xlfn.IFNA(VLOOKUP($A161,Export!$A:$H,4,0),"No Data")</f>
        <v>No Data</v>
      </c>
      <c r="M161" s="70" t="str">
        <f>_xlfn.IFNA(VLOOKUP($A161,Export!$A:$H,5,0),"No Data")</f>
        <v>No Data</v>
      </c>
      <c r="N161" s="70" t="str">
        <f>_xlfn.IFNA(VLOOKUP($A161,Export!$A:$H,6,0),"No Data")</f>
        <v>No Data</v>
      </c>
      <c r="O161" s="70" t="str">
        <f>_xlfn.IFNA(VLOOKUP($A161,Export!$A:$H,7,0),"No Data")</f>
        <v>No Data</v>
      </c>
    </row>
    <row r="162" spans="1:15" ht="33" customHeight="1">
      <c r="A162" s="101">
        <v>149900.14720000001</v>
      </c>
      <c r="B162" s="102" t="s">
        <v>872</v>
      </c>
      <c r="C162" s="105" t="s">
        <v>4</v>
      </c>
      <c r="D162" s="106">
        <v>500</v>
      </c>
      <c r="E162" s="107">
        <v>27</v>
      </c>
      <c r="F162" s="105" t="s">
        <v>18</v>
      </c>
      <c r="G162" s="105" t="s">
        <v>659</v>
      </c>
      <c r="H162" s="108" t="s">
        <v>80</v>
      </c>
      <c r="I162" s="106">
        <v>30</v>
      </c>
      <c r="J162" s="109">
        <v>70</v>
      </c>
      <c r="K162" s="69" t="str">
        <f>_xlfn.IFNA(VLOOKUP($A162,Export!$A:$H,3,0),"No Data")</f>
        <v>No Data</v>
      </c>
      <c r="L162" s="70" t="str">
        <f>_xlfn.IFNA(VLOOKUP($A162,Export!$A:$H,4,0),"No Data")</f>
        <v>No Data</v>
      </c>
      <c r="M162" s="70" t="str">
        <f>_xlfn.IFNA(VLOOKUP($A162,Export!$A:$H,5,0),"No Data")</f>
        <v>No Data</v>
      </c>
      <c r="N162" s="70" t="str">
        <f>_xlfn.IFNA(VLOOKUP($A162,Export!$A:$H,6,0),"No Data")</f>
        <v>No Data</v>
      </c>
      <c r="O162" s="70" t="str">
        <f>_xlfn.IFNA(VLOOKUP($A162,Export!$A:$H,7,0),"No Data")</f>
        <v>No Data</v>
      </c>
    </row>
    <row r="163" spans="1:15" ht="33.950000000000003" customHeight="1">
      <c r="A163" s="101">
        <v>149900.14730000001</v>
      </c>
      <c r="B163" s="102" t="s">
        <v>874</v>
      </c>
      <c r="C163" s="105" t="s">
        <v>4</v>
      </c>
      <c r="D163" s="106">
        <v>500</v>
      </c>
      <c r="E163" s="107">
        <v>27</v>
      </c>
      <c r="F163" s="105" t="s">
        <v>18</v>
      </c>
      <c r="G163" s="105" t="s">
        <v>659</v>
      </c>
      <c r="H163" s="108" t="s">
        <v>80</v>
      </c>
      <c r="I163" s="106">
        <v>30</v>
      </c>
      <c r="J163" s="109">
        <v>70</v>
      </c>
      <c r="K163" s="69" t="str">
        <f>_xlfn.IFNA(VLOOKUP($A163,Export!$A:$H,3,0),"No Data")</f>
        <v>No Data</v>
      </c>
      <c r="L163" s="70" t="str">
        <f>_xlfn.IFNA(VLOOKUP($A163,Export!$A:$H,4,0),"No Data")</f>
        <v>No Data</v>
      </c>
      <c r="M163" s="70" t="str">
        <f>_xlfn.IFNA(VLOOKUP($A163,Export!$A:$H,5,0),"No Data")</f>
        <v>No Data</v>
      </c>
      <c r="N163" s="70" t="str">
        <f>_xlfn.IFNA(VLOOKUP($A163,Export!$A:$H,6,0),"No Data")</f>
        <v>No Data</v>
      </c>
      <c r="O163" s="70" t="str">
        <f>_xlfn.IFNA(VLOOKUP($A163,Export!$A:$H,7,0),"No Data")</f>
        <v>No Data</v>
      </c>
    </row>
    <row r="164" spans="1:15" ht="33.950000000000003" customHeight="1">
      <c r="A164" s="101">
        <v>149900.14739999999</v>
      </c>
      <c r="B164" s="102" t="s">
        <v>875</v>
      </c>
      <c r="C164" s="105" t="s">
        <v>4</v>
      </c>
      <c r="D164" s="106">
        <v>500</v>
      </c>
      <c r="E164" s="107">
        <v>27</v>
      </c>
      <c r="F164" s="105" t="s">
        <v>18</v>
      </c>
      <c r="G164" s="105" t="s">
        <v>659</v>
      </c>
      <c r="H164" s="108" t="s">
        <v>80</v>
      </c>
      <c r="I164" s="106">
        <v>30</v>
      </c>
      <c r="J164" s="109">
        <v>70</v>
      </c>
      <c r="K164" s="69" t="str">
        <f>_xlfn.IFNA(VLOOKUP($A164,Export!$A:$H,3,0),"No Data")</f>
        <v>No Data</v>
      </c>
      <c r="L164" s="70" t="str">
        <f>_xlfn.IFNA(VLOOKUP($A164,Export!$A:$H,4,0),"No Data")</f>
        <v>No Data</v>
      </c>
      <c r="M164" s="70" t="str">
        <f>_xlfn.IFNA(VLOOKUP($A164,Export!$A:$H,5,0),"No Data")</f>
        <v>No Data</v>
      </c>
      <c r="N164" s="70" t="str">
        <f>_xlfn.IFNA(VLOOKUP($A164,Export!$A:$H,6,0),"No Data")</f>
        <v>No Data</v>
      </c>
      <c r="O164" s="70" t="str">
        <f>_xlfn.IFNA(VLOOKUP($A164,Export!$A:$H,7,0),"No Data")</f>
        <v>No Data</v>
      </c>
    </row>
    <row r="165" spans="1:15" ht="33.950000000000003" customHeight="1">
      <c r="A165" s="101">
        <v>149900.1476</v>
      </c>
      <c r="B165" s="102" t="s">
        <v>878</v>
      </c>
      <c r="C165" s="105" t="s">
        <v>4</v>
      </c>
      <c r="D165" s="106">
        <v>167</v>
      </c>
      <c r="E165" s="107">
        <v>45</v>
      </c>
      <c r="F165" s="105" t="s">
        <v>18</v>
      </c>
      <c r="G165" s="105" t="s">
        <v>659</v>
      </c>
      <c r="H165" s="108" t="s">
        <v>466</v>
      </c>
      <c r="I165" s="106">
        <v>0</v>
      </c>
      <c r="J165" s="109">
        <v>100</v>
      </c>
      <c r="K165" s="69" t="str">
        <f>_xlfn.IFNA(VLOOKUP($A165,Export!$A:$H,3,0),"No Data")</f>
        <v>No Data</v>
      </c>
      <c r="L165" s="70" t="str">
        <f>_xlfn.IFNA(VLOOKUP($A165,Export!$A:$H,4,0),"No Data")</f>
        <v>No Data</v>
      </c>
      <c r="M165" s="70" t="str">
        <f>_xlfn.IFNA(VLOOKUP($A165,Export!$A:$H,5,0),"No Data")</f>
        <v>No Data</v>
      </c>
      <c r="N165" s="70" t="str">
        <f>_xlfn.IFNA(VLOOKUP($A165,Export!$A:$H,6,0),"No Data")</f>
        <v>No Data</v>
      </c>
      <c r="O165" s="70" t="str">
        <f>_xlfn.IFNA(VLOOKUP($A165,Export!$A:$H,7,0),"No Data")</f>
        <v>No Data</v>
      </c>
    </row>
    <row r="166" spans="1:15" ht="33" customHeight="1">
      <c r="A166" s="101">
        <v>149900.1477</v>
      </c>
      <c r="B166" s="102" t="s">
        <v>876</v>
      </c>
      <c r="C166" s="105" t="s">
        <v>4</v>
      </c>
      <c r="D166" s="106">
        <v>167</v>
      </c>
      <c r="E166" s="107">
        <v>45</v>
      </c>
      <c r="F166" s="105" t="s">
        <v>18</v>
      </c>
      <c r="G166" s="105" t="s">
        <v>659</v>
      </c>
      <c r="H166" s="108" t="s">
        <v>466</v>
      </c>
      <c r="I166" s="106">
        <v>0</v>
      </c>
      <c r="J166" s="109">
        <v>100</v>
      </c>
      <c r="K166" s="69" t="str">
        <f>_xlfn.IFNA(VLOOKUP($A166,Export!$A:$H,3,0),"No Data")</f>
        <v>No Data</v>
      </c>
      <c r="L166" s="70" t="str">
        <f>_xlfn.IFNA(VLOOKUP($A166,Export!$A:$H,4,0),"No Data")</f>
        <v>No Data</v>
      </c>
      <c r="M166" s="70" t="str">
        <f>_xlfn.IFNA(VLOOKUP($A166,Export!$A:$H,5,0),"No Data")</f>
        <v>No Data</v>
      </c>
      <c r="N166" s="70" t="str">
        <f>_xlfn.IFNA(VLOOKUP($A166,Export!$A:$H,6,0),"No Data")</f>
        <v>No Data</v>
      </c>
      <c r="O166" s="70" t="str">
        <f>_xlfn.IFNA(VLOOKUP($A166,Export!$A:$H,7,0),"No Data")</f>
        <v>No Data</v>
      </c>
    </row>
    <row r="167" spans="1:15" ht="33.950000000000003" customHeight="1">
      <c r="A167" s="101">
        <v>149900.14780000001</v>
      </c>
      <c r="B167" s="102" t="s">
        <v>877</v>
      </c>
      <c r="C167" s="105" t="s">
        <v>4</v>
      </c>
      <c r="D167" s="106">
        <v>167</v>
      </c>
      <c r="E167" s="107">
        <v>45</v>
      </c>
      <c r="F167" s="105" t="s">
        <v>18</v>
      </c>
      <c r="G167" s="105" t="s">
        <v>659</v>
      </c>
      <c r="H167" s="108" t="s">
        <v>466</v>
      </c>
      <c r="I167" s="106">
        <v>0</v>
      </c>
      <c r="J167" s="109">
        <v>100</v>
      </c>
      <c r="K167" s="69" t="str">
        <f>_xlfn.IFNA(VLOOKUP($A167,Export!$A:$H,3,0),"No Data")</f>
        <v>No Data</v>
      </c>
      <c r="L167" s="70" t="str">
        <f>_xlfn.IFNA(VLOOKUP($A167,Export!$A:$H,4,0),"No Data")</f>
        <v>No Data</v>
      </c>
      <c r="M167" s="70" t="str">
        <f>_xlfn.IFNA(VLOOKUP($A167,Export!$A:$H,5,0),"No Data")</f>
        <v>No Data</v>
      </c>
      <c r="N167" s="70" t="str">
        <f>_xlfn.IFNA(VLOOKUP($A167,Export!$A:$H,6,0),"No Data")</f>
        <v>No Data</v>
      </c>
      <c r="O167" s="70" t="str">
        <f>_xlfn.IFNA(VLOOKUP($A167,Export!$A:$H,7,0),"No Data")</f>
        <v>No Data</v>
      </c>
    </row>
    <row r="168" spans="1:15" ht="33.950000000000003" customHeight="1">
      <c r="A168" s="101">
        <v>149900.15040000001</v>
      </c>
      <c r="B168" s="102" t="s">
        <v>881</v>
      </c>
      <c r="C168" s="105" t="s">
        <v>4</v>
      </c>
      <c r="D168" s="106">
        <v>100</v>
      </c>
      <c r="E168" s="107">
        <v>69</v>
      </c>
      <c r="F168" s="105" t="s">
        <v>18</v>
      </c>
      <c r="G168" s="105" t="s">
        <v>659</v>
      </c>
      <c r="H168" s="108" t="s">
        <v>861</v>
      </c>
      <c r="I168" s="106">
        <v>0</v>
      </c>
      <c r="J168" s="109">
        <v>100</v>
      </c>
      <c r="K168" s="60">
        <f>_xlfn.IFNA(VLOOKUP($A168,Export!$A:$H,3,0),"No Data")</f>
        <v>104</v>
      </c>
      <c r="L168" s="61">
        <f>_xlfn.IFNA(VLOOKUP($A168,Export!$A:$H,4,0),"No Data")</f>
        <v>403</v>
      </c>
      <c r="M168" s="61">
        <f>_xlfn.IFNA(VLOOKUP($A168,Export!$A:$H,5,0),"No Data")</f>
        <v>260</v>
      </c>
      <c r="N168" s="61">
        <f>_xlfn.IFNA(VLOOKUP($A168,Export!$A:$H,6,0),"No Data")</f>
        <v>116</v>
      </c>
      <c r="O168" s="61">
        <f>_xlfn.IFNA(VLOOKUP($A168,Export!$A:$H,7,0),"No Data")</f>
        <v>22</v>
      </c>
    </row>
    <row r="169" spans="1:15" ht="33" customHeight="1">
      <c r="A169" s="101">
        <v>149900.15049999999</v>
      </c>
      <c r="B169" s="102" t="s">
        <v>1443</v>
      </c>
      <c r="C169" s="105" t="s">
        <v>4</v>
      </c>
      <c r="D169" s="106">
        <v>500</v>
      </c>
      <c r="E169" s="107">
        <v>27</v>
      </c>
      <c r="F169" s="105" t="s">
        <v>18</v>
      </c>
      <c r="G169" s="105" t="s">
        <v>1436</v>
      </c>
      <c r="H169" s="108" t="s">
        <v>1021</v>
      </c>
      <c r="I169" s="106">
        <v>0</v>
      </c>
      <c r="J169" s="109">
        <v>100</v>
      </c>
      <c r="K169" s="69" t="str">
        <f>_xlfn.IFNA(VLOOKUP($A169,Export!$A:$H,3,0),"No Data")</f>
        <v>No Data</v>
      </c>
      <c r="L169" s="70" t="str">
        <f>_xlfn.IFNA(VLOOKUP($A169,Export!$A:$H,4,0),"No Data")</f>
        <v>No Data</v>
      </c>
      <c r="M169" s="70" t="str">
        <f>_xlfn.IFNA(VLOOKUP($A169,Export!$A:$H,5,0),"No Data")</f>
        <v>No Data</v>
      </c>
      <c r="N169" s="70" t="str">
        <f>_xlfn.IFNA(VLOOKUP($A169,Export!$A:$H,6,0),"No Data")</f>
        <v>No Data</v>
      </c>
      <c r="O169" s="70" t="str">
        <f>_xlfn.IFNA(VLOOKUP($A169,Export!$A:$H,7,0),"No Data")</f>
        <v>No Data</v>
      </c>
    </row>
    <row r="170" spans="1:15" ht="33.950000000000003" customHeight="1">
      <c r="A170" s="101">
        <v>149900.15059999999</v>
      </c>
      <c r="B170" s="102" t="s">
        <v>882</v>
      </c>
      <c r="C170" s="105" t="s">
        <v>4</v>
      </c>
      <c r="D170" s="106">
        <v>125</v>
      </c>
      <c r="E170" s="107">
        <v>55</v>
      </c>
      <c r="F170" s="105" t="s">
        <v>65</v>
      </c>
      <c r="G170" s="105" t="s">
        <v>659</v>
      </c>
      <c r="H170" s="108" t="s">
        <v>285</v>
      </c>
      <c r="I170" s="106">
        <v>0</v>
      </c>
      <c r="J170" s="109">
        <v>100</v>
      </c>
      <c r="K170" s="60">
        <f>_xlfn.IFNA(VLOOKUP($A170,Export!$A:$H,3,0),"No Data")</f>
        <v>420</v>
      </c>
      <c r="L170" s="61">
        <f>_xlfn.IFNA(VLOOKUP($A170,Export!$A:$H,4,0),"No Data")</f>
        <v>541</v>
      </c>
      <c r="M170" s="61">
        <f>_xlfn.IFNA(VLOOKUP($A170,Export!$A:$H,5,0),"No Data")</f>
        <v>469</v>
      </c>
      <c r="N170" s="61">
        <f>_xlfn.IFNA(VLOOKUP($A170,Export!$A:$H,6,0),"No Data")</f>
        <v>65</v>
      </c>
      <c r="O170" s="61">
        <f>_xlfn.IFNA(VLOOKUP($A170,Export!$A:$H,7,0),"No Data")</f>
        <v>49</v>
      </c>
    </row>
    <row r="171" spans="1:15" ht="33.950000000000003" customHeight="1">
      <c r="A171" s="101">
        <v>149900.1508</v>
      </c>
      <c r="B171" s="102" t="s">
        <v>515</v>
      </c>
      <c r="C171" s="105" t="s">
        <v>4</v>
      </c>
      <c r="D171" s="106">
        <v>250</v>
      </c>
      <c r="E171" s="107">
        <v>6.45</v>
      </c>
      <c r="F171" s="105" t="s">
        <v>516</v>
      </c>
      <c r="G171" s="105" t="s">
        <v>481</v>
      </c>
      <c r="H171" s="108" t="s">
        <v>229</v>
      </c>
      <c r="I171" s="106">
        <v>0</v>
      </c>
      <c r="J171" s="109">
        <v>100</v>
      </c>
      <c r="K171" s="69" t="str">
        <f>_xlfn.IFNA(VLOOKUP($A171,Export!$A:$H,3,0),"No Data")</f>
        <v>No Data</v>
      </c>
      <c r="L171" s="70" t="str">
        <f>_xlfn.IFNA(VLOOKUP($A171,Export!$A:$H,4,0),"No Data")</f>
        <v>No Data</v>
      </c>
      <c r="M171" s="70" t="str">
        <f>_xlfn.IFNA(VLOOKUP($A171,Export!$A:$H,5,0),"No Data")</f>
        <v>No Data</v>
      </c>
      <c r="N171" s="70" t="str">
        <f>_xlfn.IFNA(VLOOKUP($A171,Export!$A:$H,6,0),"No Data")</f>
        <v>No Data</v>
      </c>
      <c r="O171" s="70" t="str">
        <f>_xlfn.IFNA(VLOOKUP($A171,Export!$A:$H,7,0),"No Data")</f>
        <v>No Data</v>
      </c>
    </row>
    <row r="172" spans="1:15" ht="33" customHeight="1">
      <c r="A172" s="101">
        <v>149900.15090000001</v>
      </c>
      <c r="B172" s="102" t="s">
        <v>883</v>
      </c>
      <c r="C172" s="105" t="s">
        <v>4</v>
      </c>
      <c r="D172" s="106">
        <v>167</v>
      </c>
      <c r="E172" s="107">
        <v>45</v>
      </c>
      <c r="F172" s="105" t="s">
        <v>18</v>
      </c>
      <c r="G172" s="105" t="s">
        <v>659</v>
      </c>
      <c r="H172" s="108" t="s">
        <v>294</v>
      </c>
      <c r="I172" s="106">
        <v>0</v>
      </c>
      <c r="J172" s="109">
        <v>100</v>
      </c>
      <c r="K172" s="60">
        <f>_xlfn.IFNA(VLOOKUP($A172,Export!$A:$H,3,0),"No Data")</f>
        <v>29</v>
      </c>
      <c r="L172" s="61">
        <f>_xlfn.IFNA(VLOOKUP($A172,Export!$A:$H,4,0),"No Data")</f>
        <v>24</v>
      </c>
      <c r="M172" s="61">
        <f>_xlfn.IFNA(VLOOKUP($A172,Export!$A:$H,5,0),"No Data")</f>
        <v>4</v>
      </c>
      <c r="N172" s="61">
        <f>_xlfn.IFNA(VLOOKUP($A172,Export!$A:$H,6,0),"No Data")</f>
        <v>0</v>
      </c>
      <c r="O172" s="61">
        <f>_xlfn.IFNA(VLOOKUP($A172,Export!$A:$H,7,0),"No Data")</f>
        <v>5</v>
      </c>
    </row>
    <row r="173" spans="1:15" ht="33.950000000000003" customHeight="1">
      <c r="A173" s="101">
        <v>149900.15100000001</v>
      </c>
      <c r="B173" s="102" t="s">
        <v>884</v>
      </c>
      <c r="C173" s="105" t="s">
        <v>4</v>
      </c>
      <c r="D173" s="106">
        <v>100</v>
      </c>
      <c r="E173" s="107">
        <v>35.4</v>
      </c>
      <c r="F173" s="105" t="s">
        <v>18</v>
      </c>
      <c r="G173" s="105" t="s">
        <v>659</v>
      </c>
      <c r="H173" s="108" t="s">
        <v>294</v>
      </c>
      <c r="I173" s="106">
        <v>0</v>
      </c>
      <c r="J173" s="109">
        <v>100</v>
      </c>
      <c r="K173" s="60">
        <f>_xlfn.IFNA(VLOOKUP($A173,Export!$A:$H,3,0),"No Data")</f>
        <v>0</v>
      </c>
      <c r="L173" s="61">
        <f>_xlfn.IFNA(VLOOKUP($A173,Export!$A:$H,4,0),"No Data")</f>
        <v>6</v>
      </c>
      <c r="M173" s="61">
        <f>_xlfn.IFNA(VLOOKUP($A173,Export!$A:$H,5,0),"No Data")</f>
        <v>0</v>
      </c>
      <c r="N173" s="61">
        <f>_xlfn.IFNA(VLOOKUP($A173,Export!$A:$H,6,0),"No Data")</f>
        <v>0</v>
      </c>
      <c r="O173" s="61">
        <f>_xlfn.IFNA(VLOOKUP($A173,Export!$A:$H,7,0),"No Data")</f>
        <v>0</v>
      </c>
    </row>
    <row r="174" spans="1:15" ht="33.950000000000003" customHeight="1">
      <c r="A174" s="101">
        <v>149900.15150000001</v>
      </c>
      <c r="B174" s="102" t="s">
        <v>885</v>
      </c>
      <c r="C174" s="105" t="s">
        <v>4</v>
      </c>
      <c r="D174" s="106">
        <v>500</v>
      </c>
      <c r="E174" s="107">
        <v>27</v>
      </c>
      <c r="F174" s="105" t="s">
        <v>65</v>
      </c>
      <c r="G174" s="105" t="s">
        <v>659</v>
      </c>
      <c r="H174" s="108" t="s">
        <v>609</v>
      </c>
      <c r="I174" s="106">
        <v>30</v>
      </c>
      <c r="J174" s="109">
        <v>70</v>
      </c>
      <c r="K174" s="69" t="str">
        <f>_xlfn.IFNA(VLOOKUP($A174,Export!$A:$H,3,0),"No Data")</f>
        <v>No Data</v>
      </c>
      <c r="L174" s="70" t="str">
        <f>_xlfn.IFNA(VLOOKUP($A174,Export!$A:$H,4,0),"No Data")</f>
        <v>No Data</v>
      </c>
      <c r="M174" s="70" t="str">
        <f>_xlfn.IFNA(VLOOKUP($A174,Export!$A:$H,5,0),"No Data")</f>
        <v>No Data</v>
      </c>
      <c r="N174" s="70" t="str">
        <f>_xlfn.IFNA(VLOOKUP($A174,Export!$A:$H,6,0),"No Data")</f>
        <v>No Data</v>
      </c>
      <c r="O174" s="70" t="str">
        <f>_xlfn.IFNA(VLOOKUP($A174,Export!$A:$H,7,0),"No Data")</f>
        <v>No Data</v>
      </c>
    </row>
    <row r="175" spans="1:15" ht="33.6" customHeight="1">
      <c r="A175" s="101">
        <v>149900.1526</v>
      </c>
      <c r="B175" s="102" t="s">
        <v>886</v>
      </c>
      <c r="C175" s="105" t="s">
        <v>4</v>
      </c>
      <c r="D175" s="106">
        <v>500</v>
      </c>
      <c r="E175" s="107">
        <v>27</v>
      </c>
      <c r="F175" s="105" t="s">
        <v>887</v>
      </c>
      <c r="G175" s="105" t="s">
        <v>659</v>
      </c>
      <c r="H175" s="108" t="s">
        <v>294</v>
      </c>
      <c r="I175" s="106">
        <v>30</v>
      </c>
      <c r="J175" s="109">
        <v>70</v>
      </c>
      <c r="K175" s="69" t="str">
        <f>_xlfn.IFNA(VLOOKUP($A175,Export!$A:$H,3,0),"No Data")</f>
        <v>No Data</v>
      </c>
      <c r="L175" s="70" t="str">
        <f>_xlfn.IFNA(VLOOKUP($A175,Export!$A:$H,4,0),"No Data")</f>
        <v>No Data</v>
      </c>
      <c r="M175" s="70" t="str">
        <f>_xlfn.IFNA(VLOOKUP($A175,Export!$A:$H,5,0),"No Data")</f>
        <v>No Data</v>
      </c>
      <c r="N175" s="70" t="str">
        <f>_xlfn.IFNA(VLOOKUP($A175,Export!$A:$H,6,0),"No Data")</f>
        <v>No Data</v>
      </c>
      <c r="O175" s="70" t="str">
        <f>_xlfn.IFNA(VLOOKUP($A175,Export!$A:$H,7,0),"No Data")</f>
        <v>No Data</v>
      </c>
    </row>
    <row r="176" spans="1:15" ht="33" customHeight="1">
      <c r="A176" s="110">
        <v>149900.15289999999</v>
      </c>
      <c r="B176" s="111" t="s">
        <v>888</v>
      </c>
      <c r="C176" s="112" t="s">
        <v>4</v>
      </c>
      <c r="D176" s="113">
        <v>167</v>
      </c>
      <c r="E176" s="114">
        <v>22.5</v>
      </c>
      <c r="F176" s="112" t="s">
        <v>36</v>
      </c>
      <c r="G176" s="112" t="s">
        <v>659</v>
      </c>
      <c r="H176" s="115" t="s">
        <v>42</v>
      </c>
      <c r="I176" s="113">
        <v>0</v>
      </c>
      <c r="J176" s="116">
        <v>100</v>
      </c>
      <c r="K176" s="60">
        <f>_xlfn.IFNA(VLOOKUP($A176,Export!$A:$H,3,0),"No Data")</f>
        <v>119</v>
      </c>
      <c r="L176" s="61">
        <f>_xlfn.IFNA(VLOOKUP($A176,Export!$A:$H,4,0),"No Data")</f>
        <v>22</v>
      </c>
      <c r="M176" s="61">
        <f>_xlfn.IFNA(VLOOKUP($A176,Export!$A:$H,5,0),"No Data")</f>
        <v>0</v>
      </c>
      <c r="N176" s="61">
        <f>_xlfn.IFNA(VLOOKUP($A176,Export!$A:$H,6,0),"No Data")</f>
        <v>25</v>
      </c>
      <c r="O176" s="61">
        <f>_xlfn.IFNA(VLOOKUP($A176,Export!$A:$H,7,0),"No Data")</f>
        <v>15</v>
      </c>
    </row>
    <row r="177" spans="1:15" ht="33.950000000000003" customHeight="1">
      <c r="A177" s="101">
        <v>149900.15299999999</v>
      </c>
      <c r="B177" s="102" t="s">
        <v>889</v>
      </c>
      <c r="C177" s="105" t="s">
        <v>4</v>
      </c>
      <c r="D177" s="106">
        <v>500</v>
      </c>
      <c r="E177" s="107">
        <v>27</v>
      </c>
      <c r="F177" s="105" t="s">
        <v>18</v>
      </c>
      <c r="G177" s="105" t="s">
        <v>659</v>
      </c>
      <c r="H177" s="108" t="s">
        <v>80</v>
      </c>
      <c r="I177" s="106">
        <v>30</v>
      </c>
      <c r="J177" s="109">
        <v>70</v>
      </c>
      <c r="K177" s="69" t="str">
        <f>_xlfn.IFNA(VLOOKUP($A177,Export!$A:$H,3,0),"No Data")</f>
        <v>No Data</v>
      </c>
      <c r="L177" s="70" t="str">
        <f>_xlfn.IFNA(VLOOKUP($A177,Export!$A:$H,4,0),"No Data")</f>
        <v>No Data</v>
      </c>
      <c r="M177" s="70" t="str">
        <f>_xlfn.IFNA(VLOOKUP($A177,Export!$A:$H,5,0),"No Data")</f>
        <v>No Data</v>
      </c>
      <c r="N177" s="70" t="str">
        <f>_xlfn.IFNA(VLOOKUP($A177,Export!$A:$H,6,0),"No Data")</f>
        <v>No Data</v>
      </c>
      <c r="O177" s="70" t="str">
        <f>_xlfn.IFNA(VLOOKUP($A177,Export!$A:$H,7,0),"No Data")</f>
        <v>No Data</v>
      </c>
    </row>
    <row r="178" spans="1:15" ht="33" customHeight="1">
      <c r="A178" s="101">
        <v>149900.1531</v>
      </c>
      <c r="B178" s="102" t="s">
        <v>423</v>
      </c>
      <c r="C178" s="105" t="s">
        <v>4</v>
      </c>
      <c r="D178" s="106">
        <v>250</v>
      </c>
      <c r="E178" s="107">
        <v>31.15</v>
      </c>
      <c r="F178" s="105" t="s">
        <v>18</v>
      </c>
      <c r="G178" s="105" t="s">
        <v>389</v>
      </c>
      <c r="H178" s="108" t="s">
        <v>424</v>
      </c>
      <c r="I178" s="106">
        <v>30</v>
      </c>
      <c r="J178" s="109">
        <v>70</v>
      </c>
      <c r="K178" s="69" t="str">
        <f>_xlfn.IFNA(VLOOKUP($A178,Export!$A:$H,3,0),"No Data")</f>
        <v>No Data</v>
      </c>
      <c r="L178" s="70" t="str">
        <f>_xlfn.IFNA(VLOOKUP($A178,Export!$A:$H,4,0),"No Data")</f>
        <v>No Data</v>
      </c>
      <c r="M178" s="70" t="str">
        <f>_xlfn.IFNA(VLOOKUP($A178,Export!$A:$H,5,0),"No Data")</f>
        <v>No Data</v>
      </c>
      <c r="N178" s="70" t="str">
        <f>_xlfn.IFNA(VLOOKUP($A178,Export!$A:$H,6,0),"No Data")</f>
        <v>No Data</v>
      </c>
      <c r="O178" s="70" t="str">
        <f>_xlfn.IFNA(VLOOKUP($A178,Export!$A:$H,7,0),"No Data")</f>
        <v>No Data</v>
      </c>
    </row>
    <row r="179" spans="1:15" ht="33.950000000000003" customHeight="1">
      <c r="A179" s="101">
        <v>149900.1562</v>
      </c>
      <c r="B179" s="102" t="s">
        <v>890</v>
      </c>
      <c r="C179" s="105" t="s">
        <v>4</v>
      </c>
      <c r="D179" s="106">
        <v>167</v>
      </c>
      <c r="E179" s="107">
        <v>45</v>
      </c>
      <c r="F179" s="105" t="s">
        <v>18</v>
      </c>
      <c r="G179" s="105" t="s">
        <v>659</v>
      </c>
      <c r="H179" s="108" t="s">
        <v>80</v>
      </c>
      <c r="I179" s="106">
        <v>0</v>
      </c>
      <c r="J179" s="109">
        <v>100</v>
      </c>
      <c r="K179" s="69" t="str">
        <f>_xlfn.IFNA(VLOOKUP($A179,Export!$A:$H,3,0),"No Data")</f>
        <v>No Data</v>
      </c>
      <c r="L179" s="70" t="str">
        <f>_xlfn.IFNA(VLOOKUP($A179,Export!$A:$H,4,0),"No Data")</f>
        <v>No Data</v>
      </c>
      <c r="M179" s="70" t="str">
        <f>_xlfn.IFNA(VLOOKUP($A179,Export!$A:$H,5,0),"No Data")</f>
        <v>No Data</v>
      </c>
      <c r="N179" s="70" t="str">
        <f>_xlfn.IFNA(VLOOKUP($A179,Export!$A:$H,6,0),"No Data")</f>
        <v>No Data</v>
      </c>
      <c r="O179" s="70" t="str">
        <f>_xlfn.IFNA(VLOOKUP($A179,Export!$A:$H,7,0),"No Data")</f>
        <v>No Data</v>
      </c>
    </row>
    <row r="180" spans="1:15" ht="33.950000000000003" customHeight="1">
      <c r="A180" s="101">
        <v>149900.1563</v>
      </c>
      <c r="B180" s="102" t="s">
        <v>891</v>
      </c>
      <c r="C180" s="105" t="s">
        <v>4</v>
      </c>
      <c r="D180" s="106">
        <v>500</v>
      </c>
      <c r="E180" s="107">
        <v>27</v>
      </c>
      <c r="F180" s="105" t="s">
        <v>18</v>
      </c>
      <c r="G180" s="105" t="s">
        <v>659</v>
      </c>
      <c r="H180" s="108" t="s">
        <v>80</v>
      </c>
      <c r="I180" s="106">
        <v>30</v>
      </c>
      <c r="J180" s="109">
        <v>70</v>
      </c>
      <c r="K180" s="60">
        <f>_xlfn.IFNA(VLOOKUP($A180,Export!$A:$H,3,0),"No Data")</f>
        <v>0</v>
      </c>
      <c r="L180" s="61">
        <f>_xlfn.IFNA(VLOOKUP($A180,Export!$A:$H,4,0),"No Data")</f>
        <v>5</v>
      </c>
      <c r="M180" s="61">
        <f>_xlfn.IFNA(VLOOKUP($A180,Export!$A:$H,5,0),"No Data")</f>
        <v>0</v>
      </c>
      <c r="N180" s="61">
        <f>_xlfn.IFNA(VLOOKUP($A180,Export!$A:$H,6,0),"No Data")</f>
        <v>0</v>
      </c>
      <c r="O180" s="61">
        <f>_xlfn.IFNA(VLOOKUP($A180,Export!$A:$H,7,0),"No Data")</f>
        <v>0</v>
      </c>
    </row>
    <row r="181" spans="1:15" ht="33.950000000000003" customHeight="1">
      <c r="A181" s="101">
        <v>149900.15640000001</v>
      </c>
      <c r="B181" s="102" t="s">
        <v>1445</v>
      </c>
      <c r="C181" s="105" t="s">
        <v>4</v>
      </c>
      <c r="D181" s="106">
        <v>500</v>
      </c>
      <c r="E181" s="107">
        <v>27</v>
      </c>
      <c r="F181" s="105" t="s">
        <v>18</v>
      </c>
      <c r="G181" s="105" t="s">
        <v>1436</v>
      </c>
      <c r="H181" s="108" t="s">
        <v>1316</v>
      </c>
      <c r="I181" s="106">
        <v>30</v>
      </c>
      <c r="J181" s="109">
        <v>70</v>
      </c>
      <c r="K181" s="69" t="str">
        <f>_xlfn.IFNA(VLOOKUP($A181,Export!$A:$H,3,0),"No Data")</f>
        <v>No Data</v>
      </c>
      <c r="L181" s="70" t="str">
        <f>_xlfn.IFNA(VLOOKUP($A181,Export!$A:$H,4,0),"No Data")</f>
        <v>No Data</v>
      </c>
      <c r="M181" s="70" t="str">
        <f>_xlfn.IFNA(VLOOKUP($A181,Export!$A:$H,5,0),"No Data")</f>
        <v>No Data</v>
      </c>
      <c r="N181" s="70" t="str">
        <f>_xlfn.IFNA(VLOOKUP($A181,Export!$A:$H,6,0),"No Data")</f>
        <v>No Data</v>
      </c>
      <c r="O181" s="70" t="str">
        <f>_xlfn.IFNA(VLOOKUP($A181,Export!$A:$H,7,0),"No Data")</f>
        <v>No Data</v>
      </c>
    </row>
    <row r="182" spans="1:15" ht="33" customHeight="1">
      <c r="A182" s="101">
        <v>149900.158</v>
      </c>
      <c r="B182" s="102" t="s">
        <v>892</v>
      </c>
      <c r="C182" s="105" t="s">
        <v>4</v>
      </c>
      <c r="D182" s="106">
        <v>500</v>
      </c>
      <c r="E182" s="107">
        <v>27</v>
      </c>
      <c r="F182" s="105" t="s">
        <v>18</v>
      </c>
      <c r="G182" s="105" t="s">
        <v>659</v>
      </c>
      <c r="H182" s="108" t="s">
        <v>893</v>
      </c>
      <c r="I182" s="106">
        <v>30</v>
      </c>
      <c r="J182" s="109">
        <v>70</v>
      </c>
      <c r="K182" s="69" t="str">
        <f>_xlfn.IFNA(VLOOKUP($A182,Export!$A:$H,3,0),"No Data")</f>
        <v>No Data</v>
      </c>
      <c r="L182" s="70" t="str">
        <f>_xlfn.IFNA(VLOOKUP($A182,Export!$A:$H,4,0),"No Data")</f>
        <v>No Data</v>
      </c>
      <c r="M182" s="70" t="str">
        <f>_xlfn.IFNA(VLOOKUP($A182,Export!$A:$H,5,0),"No Data")</f>
        <v>No Data</v>
      </c>
      <c r="N182" s="70" t="str">
        <f>_xlfn.IFNA(VLOOKUP($A182,Export!$A:$H,6,0),"No Data")</f>
        <v>No Data</v>
      </c>
      <c r="O182" s="70" t="str">
        <f>_xlfn.IFNA(VLOOKUP($A182,Export!$A:$H,7,0),"No Data")</f>
        <v>No Data</v>
      </c>
    </row>
    <row r="183" spans="1:15" ht="33.950000000000003" customHeight="1">
      <c r="A183" s="101">
        <v>149900.15849999999</v>
      </c>
      <c r="B183" s="102" t="s">
        <v>894</v>
      </c>
      <c r="C183" s="105" t="s">
        <v>4</v>
      </c>
      <c r="D183" s="106">
        <v>500</v>
      </c>
      <c r="E183" s="107">
        <v>27</v>
      </c>
      <c r="F183" s="105" t="s">
        <v>18</v>
      </c>
      <c r="G183" s="105" t="s">
        <v>659</v>
      </c>
      <c r="H183" s="108" t="s">
        <v>895</v>
      </c>
      <c r="I183" s="106">
        <v>30</v>
      </c>
      <c r="J183" s="109">
        <v>70</v>
      </c>
      <c r="K183" s="69" t="str">
        <f>_xlfn.IFNA(VLOOKUP($A183,Export!$A:$H,3,0),"No Data")</f>
        <v>No Data</v>
      </c>
      <c r="L183" s="70" t="str">
        <f>_xlfn.IFNA(VLOOKUP($A183,Export!$A:$H,4,0),"No Data")</f>
        <v>No Data</v>
      </c>
      <c r="M183" s="70" t="str">
        <f>_xlfn.IFNA(VLOOKUP($A183,Export!$A:$H,5,0),"No Data")</f>
        <v>No Data</v>
      </c>
      <c r="N183" s="70" t="str">
        <f>_xlfn.IFNA(VLOOKUP($A183,Export!$A:$H,6,0),"No Data")</f>
        <v>No Data</v>
      </c>
      <c r="O183" s="70" t="str">
        <f>_xlfn.IFNA(VLOOKUP($A183,Export!$A:$H,7,0),"No Data")</f>
        <v>No Data</v>
      </c>
    </row>
    <row r="184" spans="1:15" ht="33.950000000000003" customHeight="1">
      <c r="A184" s="101">
        <v>149900.1586</v>
      </c>
      <c r="B184" s="102" t="s">
        <v>896</v>
      </c>
      <c r="C184" s="105" t="s">
        <v>4</v>
      </c>
      <c r="D184" s="106">
        <v>500</v>
      </c>
      <c r="E184" s="107">
        <v>36</v>
      </c>
      <c r="F184" s="105" t="s">
        <v>18</v>
      </c>
      <c r="G184" s="105" t="s">
        <v>659</v>
      </c>
      <c r="H184" s="108" t="s">
        <v>897</v>
      </c>
      <c r="I184" s="106">
        <v>30</v>
      </c>
      <c r="J184" s="109">
        <v>70</v>
      </c>
      <c r="K184" s="60">
        <f>_xlfn.IFNA(VLOOKUP($A184,Export!$A:$H,3,0),"No Data")</f>
        <v>0</v>
      </c>
      <c r="L184" s="61">
        <f>_xlfn.IFNA(VLOOKUP($A184,Export!$A:$H,4,0),"No Data")</f>
        <v>15</v>
      </c>
      <c r="M184" s="61">
        <f>_xlfn.IFNA(VLOOKUP($A184,Export!$A:$H,5,0),"No Data")</f>
        <v>0</v>
      </c>
      <c r="N184" s="61">
        <f>_xlfn.IFNA(VLOOKUP($A184,Export!$A:$H,6,0),"No Data")</f>
        <v>0</v>
      </c>
      <c r="O184" s="61">
        <f>_xlfn.IFNA(VLOOKUP($A184,Export!$A:$H,7,0),"No Data")</f>
        <v>0</v>
      </c>
    </row>
    <row r="185" spans="1:15" ht="33.950000000000003" customHeight="1">
      <c r="A185" s="101">
        <v>149900.15919999999</v>
      </c>
      <c r="B185" s="102" t="s">
        <v>898</v>
      </c>
      <c r="C185" s="105" t="s">
        <v>4</v>
      </c>
      <c r="D185" s="106">
        <v>500</v>
      </c>
      <c r="E185" s="107">
        <v>36</v>
      </c>
      <c r="F185" s="105" t="s">
        <v>18</v>
      </c>
      <c r="G185" s="105" t="s">
        <v>659</v>
      </c>
      <c r="H185" s="108" t="s">
        <v>572</v>
      </c>
      <c r="I185" s="106">
        <v>30</v>
      </c>
      <c r="J185" s="109">
        <v>70</v>
      </c>
      <c r="K185" s="69" t="str">
        <f>_xlfn.IFNA(VLOOKUP($A185,Export!$A:$H,3,0),"No Data")</f>
        <v>No Data</v>
      </c>
      <c r="L185" s="70" t="str">
        <f>_xlfn.IFNA(VLOOKUP($A185,Export!$A:$H,4,0),"No Data")</f>
        <v>No Data</v>
      </c>
      <c r="M185" s="70" t="str">
        <f>_xlfn.IFNA(VLOOKUP($A185,Export!$A:$H,5,0),"No Data")</f>
        <v>No Data</v>
      </c>
      <c r="N185" s="70" t="str">
        <f>_xlfn.IFNA(VLOOKUP($A185,Export!$A:$H,6,0),"No Data")</f>
        <v>No Data</v>
      </c>
      <c r="O185" s="70" t="str">
        <f>_xlfn.IFNA(VLOOKUP($A185,Export!$A:$H,7,0),"No Data")</f>
        <v>No Data</v>
      </c>
    </row>
    <row r="186" spans="1:15" ht="33" customHeight="1">
      <c r="A186" s="101">
        <v>149900.15950000001</v>
      </c>
      <c r="B186" s="102" t="s">
        <v>899</v>
      </c>
      <c r="C186" s="105" t="s">
        <v>4</v>
      </c>
      <c r="D186" s="106">
        <v>250</v>
      </c>
      <c r="E186" s="107">
        <v>38</v>
      </c>
      <c r="F186" s="105" t="s">
        <v>18</v>
      </c>
      <c r="G186" s="105" t="s">
        <v>659</v>
      </c>
      <c r="H186" s="108" t="s">
        <v>492</v>
      </c>
      <c r="I186" s="106">
        <v>0</v>
      </c>
      <c r="J186" s="109">
        <v>100</v>
      </c>
      <c r="K186" s="69" t="str">
        <f>_xlfn.IFNA(VLOOKUP($A186,Export!$A:$H,3,0),"No Data")</f>
        <v>No Data</v>
      </c>
      <c r="L186" s="70" t="str">
        <f>_xlfn.IFNA(VLOOKUP($A186,Export!$A:$H,4,0),"No Data")</f>
        <v>No Data</v>
      </c>
      <c r="M186" s="70" t="str">
        <f>_xlfn.IFNA(VLOOKUP($A186,Export!$A:$H,5,0),"No Data")</f>
        <v>No Data</v>
      </c>
      <c r="N186" s="70" t="str">
        <f>_xlfn.IFNA(VLOOKUP($A186,Export!$A:$H,6,0),"No Data")</f>
        <v>No Data</v>
      </c>
      <c r="O186" s="70" t="str">
        <f>_xlfn.IFNA(VLOOKUP($A186,Export!$A:$H,7,0),"No Data")</f>
        <v>No Data</v>
      </c>
    </row>
    <row r="187" spans="1:15" ht="33.950000000000003" customHeight="1">
      <c r="A187" s="101">
        <v>149900.16029999999</v>
      </c>
      <c r="B187" s="102" t="s">
        <v>900</v>
      </c>
      <c r="C187" s="105" t="s">
        <v>4</v>
      </c>
      <c r="D187" s="106">
        <v>250</v>
      </c>
      <c r="E187" s="107">
        <v>30.05</v>
      </c>
      <c r="F187" s="105" t="s">
        <v>18</v>
      </c>
      <c r="G187" s="105" t="s">
        <v>659</v>
      </c>
      <c r="H187" s="108" t="s">
        <v>901</v>
      </c>
      <c r="I187" s="106">
        <v>0</v>
      </c>
      <c r="J187" s="109">
        <v>100</v>
      </c>
      <c r="K187" s="60">
        <f>_xlfn.IFNA(VLOOKUP($A187,Export!$A:$H,3,0),"No Data")</f>
        <v>0</v>
      </c>
      <c r="L187" s="61">
        <f>_xlfn.IFNA(VLOOKUP($A187,Export!$A:$H,4,0),"No Data")</f>
        <v>4</v>
      </c>
      <c r="M187" s="61">
        <f>_xlfn.IFNA(VLOOKUP($A187,Export!$A:$H,5,0),"No Data")</f>
        <v>0</v>
      </c>
      <c r="N187" s="61">
        <f>_xlfn.IFNA(VLOOKUP($A187,Export!$A:$H,6,0),"No Data")</f>
        <v>0</v>
      </c>
      <c r="O187" s="61">
        <f>_xlfn.IFNA(VLOOKUP($A187,Export!$A:$H,7,0),"No Data")</f>
        <v>0</v>
      </c>
    </row>
    <row r="188" spans="1:15" ht="33.950000000000003" customHeight="1">
      <c r="A188" s="101">
        <v>149900.16070000001</v>
      </c>
      <c r="B188" s="102" t="s">
        <v>517</v>
      </c>
      <c r="C188" s="105" t="s">
        <v>4</v>
      </c>
      <c r="D188" s="106">
        <v>250</v>
      </c>
      <c r="E188" s="107">
        <v>9.25</v>
      </c>
      <c r="F188" s="105" t="s">
        <v>518</v>
      </c>
      <c r="G188" s="105" t="s">
        <v>481</v>
      </c>
      <c r="H188" s="108" t="s">
        <v>80</v>
      </c>
      <c r="I188" s="106">
        <v>0</v>
      </c>
      <c r="J188" s="109">
        <v>100</v>
      </c>
      <c r="K188" s="69" t="str">
        <f>_xlfn.IFNA(VLOOKUP($A188,Export!$A:$H,3,0),"No Data")</f>
        <v>No Data</v>
      </c>
      <c r="L188" s="70" t="str">
        <f>_xlfn.IFNA(VLOOKUP($A188,Export!$A:$H,4,0),"No Data")</f>
        <v>No Data</v>
      </c>
      <c r="M188" s="70" t="str">
        <f>_xlfn.IFNA(VLOOKUP($A188,Export!$A:$H,5,0),"No Data")</f>
        <v>No Data</v>
      </c>
      <c r="N188" s="70" t="str">
        <f>_xlfn.IFNA(VLOOKUP($A188,Export!$A:$H,6,0),"No Data")</f>
        <v>No Data</v>
      </c>
      <c r="O188" s="70" t="str">
        <f>_xlfn.IFNA(VLOOKUP($A188,Export!$A:$H,7,0),"No Data")</f>
        <v>No Data</v>
      </c>
    </row>
    <row r="189" spans="1:15" ht="33.6" customHeight="1">
      <c r="A189" s="101">
        <v>149900.16159999999</v>
      </c>
      <c r="B189" s="102" t="s">
        <v>903</v>
      </c>
      <c r="C189" s="105" t="s">
        <v>4</v>
      </c>
      <c r="D189" s="106">
        <v>250</v>
      </c>
      <c r="E189" s="107">
        <v>38</v>
      </c>
      <c r="F189" s="105" t="s">
        <v>18</v>
      </c>
      <c r="G189" s="105" t="s">
        <v>659</v>
      </c>
      <c r="H189" s="108" t="s">
        <v>180</v>
      </c>
      <c r="I189" s="106">
        <v>0</v>
      </c>
      <c r="J189" s="109">
        <v>100</v>
      </c>
      <c r="K189" s="69" t="str">
        <f>_xlfn.IFNA(VLOOKUP($A189,Export!$A:$H,3,0),"No Data")</f>
        <v>No Data</v>
      </c>
      <c r="L189" s="70" t="str">
        <f>_xlfn.IFNA(VLOOKUP($A189,Export!$A:$H,4,0),"No Data")</f>
        <v>No Data</v>
      </c>
      <c r="M189" s="70" t="str">
        <f>_xlfn.IFNA(VLOOKUP($A189,Export!$A:$H,5,0),"No Data")</f>
        <v>No Data</v>
      </c>
      <c r="N189" s="70" t="str">
        <f>_xlfn.IFNA(VLOOKUP($A189,Export!$A:$H,6,0),"No Data")</f>
        <v>No Data</v>
      </c>
      <c r="O189" s="70" t="str">
        <f>_xlfn.IFNA(VLOOKUP($A189,Export!$A:$H,7,0),"No Data")</f>
        <v>No Data</v>
      </c>
    </row>
    <row r="190" spans="1:15" ht="33" customHeight="1">
      <c r="A190" s="110">
        <v>149900.16209999999</v>
      </c>
      <c r="B190" s="111" t="s">
        <v>904</v>
      </c>
      <c r="C190" s="112" t="s">
        <v>4</v>
      </c>
      <c r="D190" s="113">
        <v>100</v>
      </c>
      <c r="E190" s="114">
        <v>69</v>
      </c>
      <c r="F190" s="112" t="s">
        <v>18</v>
      </c>
      <c r="G190" s="112" t="s">
        <v>659</v>
      </c>
      <c r="H190" s="115" t="s">
        <v>817</v>
      </c>
      <c r="I190" s="113">
        <v>30</v>
      </c>
      <c r="J190" s="116">
        <v>70</v>
      </c>
      <c r="K190" s="60">
        <f>_xlfn.IFNA(VLOOKUP($A190,Export!$A:$H,3,0),"No Data")</f>
        <v>210</v>
      </c>
      <c r="L190" s="61">
        <f>_xlfn.IFNA(VLOOKUP($A190,Export!$A:$H,4,0),"No Data")</f>
        <v>160</v>
      </c>
      <c r="M190" s="61">
        <f>_xlfn.IFNA(VLOOKUP($A190,Export!$A:$H,5,0),"No Data")</f>
        <v>30</v>
      </c>
      <c r="N190" s="61">
        <f>_xlfn.IFNA(VLOOKUP($A190,Export!$A:$H,6,0),"No Data")</f>
        <v>119</v>
      </c>
      <c r="O190" s="61">
        <f>_xlfn.IFNA(VLOOKUP($A190,Export!$A:$H,7,0),"No Data")</f>
        <v>15</v>
      </c>
    </row>
    <row r="191" spans="1:15" ht="33.950000000000003" customHeight="1">
      <c r="A191" s="101">
        <v>149900.16219999999</v>
      </c>
      <c r="B191" s="102" t="s">
        <v>905</v>
      </c>
      <c r="C191" s="105" t="s">
        <v>4</v>
      </c>
      <c r="D191" s="106">
        <v>500</v>
      </c>
      <c r="E191" s="107">
        <v>27</v>
      </c>
      <c r="F191" s="105" t="s">
        <v>18</v>
      </c>
      <c r="G191" s="105" t="s">
        <v>659</v>
      </c>
      <c r="H191" s="108" t="s">
        <v>53</v>
      </c>
      <c r="I191" s="106">
        <v>30</v>
      </c>
      <c r="J191" s="109">
        <v>70</v>
      </c>
      <c r="K191" s="60">
        <f>_xlfn.IFNA(VLOOKUP($A191,Export!$A:$H,3,0),"No Data")</f>
        <v>569</v>
      </c>
      <c r="L191" s="61">
        <f>_xlfn.IFNA(VLOOKUP($A191,Export!$A:$H,4,0),"No Data")</f>
        <v>596</v>
      </c>
      <c r="M191" s="61">
        <f>_xlfn.IFNA(VLOOKUP($A191,Export!$A:$H,5,0),"No Data")</f>
        <v>819</v>
      </c>
      <c r="N191" s="61">
        <f>_xlfn.IFNA(VLOOKUP($A191,Export!$A:$H,6,0),"No Data")</f>
        <v>264</v>
      </c>
      <c r="O191" s="61">
        <f>_xlfn.IFNA(VLOOKUP($A191,Export!$A:$H,7,0),"No Data")</f>
        <v>14</v>
      </c>
    </row>
    <row r="192" spans="1:15" ht="33" customHeight="1">
      <c r="A192" s="101">
        <v>149900.1623</v>
      </c>
      <c r="B192" s="102" t="s">
        <v>1447</v>
      </c>
      <c r="C192" s="105" t="s">
        <v>4</v>
      </c>
      <c r="D192" s="106">
        <v>167</v>
      </c>
      <c r="E192" s="107">
        <v>45</v>
      </c>
      <c r="F192" s="105" t="s">
        <v>18</v>
      </c>
      <c r="G192" s="105" t="s">
        <v>1436</v>
      </c>
      <c r="H192" s="108" t="s">
        <v>609</v>
      </c>
      <c r="I192" s="106">
        <v>0</v>
      </c>
      <c r="J192" s="109">
        <v>100</v>
      </c>
      <c r="K192" s="69" t="str">
        <f>_xlfn.IFNA(VLOOKUP($A192,Export!$A:$H,3,0),"No Data")</f>
        <v>No Data</v>
      </c>
      <c r="L192" s="70" t="str">
        <f>_xlfn.IFNA(VLOOKUP($A192,Export!$A:$H,4,0),"No Data")</f>
        <v>No Data</v>
      </c>
      <c r="M192" s="70" t="str">
        <f>_xlfn.IFNA(VLOOKUP($A192,Export!$A:$H,5,0),"No Data")</f>
        <v>No Data</v>
      </c>
      <c r="N192" s="70" t="str">
        <f>_xlfn.IFNA(VLOOKUP($A192,Export!$A:$H,6,0),"No Data")</f>
        <v>No Data</v>
      </c>
      <c r="O192" s="70" t="str">
        <f>_xlfn.IFNA(VLOOKUP($A192,Export!$A:$H,7,0),"No Data")</f>
        <v>No Data</v>
      </c>
    </row>
    <row r="193" spans="1:15" ht="33.950000000000003" customHeight="1">
      <c r="A193" s="101">
        <v>149900.1624</v>
      </c>
      <c r="B193" s="102" t="s">
        <v>1446</v>
      </c>
      <c r="C193" s="105" t="s">
        <v>4</v>
      </c>
      <c r="D193" s="106">
        <v>250</v>
      </c>
      <c r="E193" s="107">
        <v>38</v>
      </c>
      <c r="F193" s="105" t="s">
        <v>18</v>
      </c>
      <c r="G193" s="105" t="s">
        <v>1436</v>
      </c>
      <c r="H193" s="108" t="s">
        <v>609</v>
      </c>
      <c r="I193" s="106">
        <v>0</v>
      </c>
      <c r="J193" s="109">
        <v>100</v>
      </c>
      <c r="K193" s="69" t="str">
        <f>_xlfn.IFNA(VLOOKUP($A193,Export!$A:$H,3,0),"No Data")</f>
        <v>No Data</v>
      </c>
      <c r="L193" s="70" t="str">
        <f>_xlfn.IFNA(VLOOKUP($A193,Export!$A:$H,4,0),"No Data")</f>
        <v>No Data</v>
      </c>
      <c r="M193" s="70" t="str">
        <f>_xlfn.IFNA(VLOOKUP($A193,Export!$A:$H,5,0),"No Data")</f>
        <v>No Data</v>
      </c>
      <c r="N193" s="70" t="str">
        <f>_xlfn.IFNA(VLOOKUP($A193,Export!$A:$H,6,0),"No Data")</f>
        <v>No Data</v>
      </c>
      <c r="O193" s="70" t="str">
        <f>_xlfn.IFNA(VLOOKUP($A193,Export!$A:$H,7,0),"No Data")</f>
        <v>No Data</v>
      </c>
    </row>
    <row r="194" spans="1:15" ht="33.950000000000003" customHeight="1">
      <c r="A194" s="101">
        <v>149900.16250000001</v>
      </c>
      <c r="B194" s="102" t="s">
        <v>1448</v>
      </c>
      <c r="C194" s="105" t="s">
        <v>4</v>
      </c>
      <c r="D194" s="106">
        <v>500</v>
      </c>
      <c r="E194" s="107">
        <v>27</v>
      </c>
      <c r="F194" s="105" t="s">
        <v>18</v>
      </c>
      <c r="G194" s="105" t="s">
        <v>1436</v>
      </c>
      <c r="H194" s="108" t="s">
        <v>1449</v>
      </c>
      <c r="I194" s="106">
        <v>30</v>
      </c>
      <c r="J194" s="109">
        <v>70</v>
      </c>
      <c r="K194" s="69" t="str">
        <f>_xlfn.IFNA(VLOOKUP($A194,Export!$A:$H,3,0),"No Data")</f>
        <v>No Data</v>
      </c>
      <c r="L194" s="70" t="str">
        <f>_xlfn.IFNA(VLOOKUP($A194,Export!$A:$H,4,0),"No Data")</f>
        <v>No Data</v>
      </c>
      <c r="M194" s="70" t="str">
        <f>_xlfn.IFNA(VLOOKUP($A194,Export!$A:$H,5,0),"No Data")</f>
        <v>No Data</v>
      </c>
      <c r="N194" s="70" t="str">
        <f>_xlfn.IFNA(VLOOKUP($A194,Export!$A:$H,6,0),"No Data")</f>
        <v>No Data</v>
      </c>
      <c r="O194" s="70" t="str">
        <f>_xlfn.IFNA(VLOOKUP($A194,Export!$A:$H,7,0),"No Data")</f>
        <v>No Data</v>
      </c>
    </row>
    <row r="195" spans="1:15" ht="33" customHeight="1">
      <c r="A195" s="101">
        <v>149900.16260000001</v>
      </c>
      <c r="B195" s="102" t="s">
        <v>906</v>
      </c>
      <c r="C195" s="105" t="s">
        <v>4</v>
      </c>
      <c r="D195" s="106">
        <v>500</v>
      </c>
      <c r="E195" s="107">
        <v>27</v>
      </c>
      <c r="F195" s="105" t="s">
        <v>18</v>
      </c>
      <c r="G195" s="105" t="s">
        <v>659</v>
      </c>
      <c r="H195" s="108" t="s">
        <v>80</v>
      </c>
      <c r="I195" s="106">
        <v>30</v>
      </c>
      <c r="J195" s="109">
        <v>70</v>
      </c>
      <c r="K195" s="60">
        <f>_xlfn.IFNA(VLOOKUP($A195,Export!$A:$H,3,0),"No Data")</f>
        <v>0</v>
      </c>
      <c r="L195" s="61">
        <f>_xlfn.IFNA(VLOOKUP($A195,Export!$A:$H,4,0),"No Data")</f>
        <v>0</v>
      </c>
      <c r="M195" s="61">
        <f>_xlfn.IFNA(VLOOKUP($A195,Export!$A:$H,5,0),"No Data")</f>
        <v>0</v>
      </c>
      <c r="N195" s="61">
        <f>_xlfn.IFNA(VLOOKUP($A195,Export!$A:$H,6,0),"No Data")</f>
        <v>10</v>
      </c>
      <c r="O195" s="61">
        <f>_xlfn.IFNA(VLOOKUP($A195,Export!$A:$H,7,0),"No Data")</f>
        <v>0</v>
      </c>
    </row>
    <row r="196" spans="1:15" ht="33.950000000000003" customHeight="1">
      <c r="A196" s="101">
        <v>149900.16269999999</v>
      </c>
      <c r="B196" s="102" t="s">
        <v>1450</v>
      </c>
      <c r="C196" s="105" t="s">
        <v>4</v>
      </c>
      <c r="D196" s="106">
        <v>500</v>
      </c>
      <c r="E196" s="107">
        <v>27</v>
      </c>
      <c r="F196" s="105" t="s">
        <v>18</v>
      </c>
      <c r="G196" s="105" t="s">
        <v>1436</v>
      </c>
      <c r="H196" s="108" t="s">
        <v>427</v>
      </c>
      <c r="I196" s="106">
        <v>0</v>
      </c>
      <c r="J196" s="109">
        <v>100</v>
      </c>
      <c r="K196" s="69" t="str">
        <f>_xlfn.IFNA(VLOOKUP($A196,Export!$A:$H,3,0),"No Data")</f>
        <v>No Data</v>
      </c>
      <c r="L196" s="70" t="str">
        <f>_xlfn.IFNA(VLOOKUP($A196,Export!$A:$H,4,0),"No Data")</f>
        <v>No Data</v>
      </c>
      <c r="M196" s="70" t="str">
        <f>_xlfn.IFNA(VLOOKUP($A196,Export!$A:$H,5,0),"No Data")</f>
        <v>No Data</v>
      </c>
      <c r="N196" s="70" t="str">
        <f>_xlfn.IFNA(VLOOKUP($A196,Export!$A:$H,6,0),"No Data")</f>
        <v>No Data</v>
      </c>
      <c r="O196" s="70" t="str">
        <f>_xlfn.IFNA(VLOOKUP($A196,Export!$A:$H,7,0),"No Data")</f>
        <v>No Data</v>
      </c>
    </row>
    <row r="197" spans="1:15" ht="33.950000000000003" customHeight="1">
      <c r="A197" s="101">
        <v>149900.16279999999</v>
      </c>
      <c r="B197" s="102" t="s">
        <v>907</v>
      </c>
      <c r="C197" s="105" t="s">
        <v>4</v>
      </c>
      <c r="D197" s="106">
        <v>167</v>
      </c>
      <c r="E197" s="107">
        <v>25</v>
      </c>
      <c r="F197" s="105" t="s">
        <v>18</v>
      </c>
      <c r="G197" s="105" t="s">
        <v>659</v>
      </c>
      <c r="H197" s="108" t="s">
        <v>583</v>
      </c>
      <c r="I197" s="106">
        <v>0</v>
      </c>
      <c r="J197" s="109">
        <v>100</v>
      </c>
      <c r="K197" s="69" t="str">
        <f>_xlfn.IFNA(VLOOKUP($A197,Export!$A:$H,3,0),"No Data")</f>
        <v>No Data</v>
      </c>
      <c r="L197" s="70" t="str">
        <f>_xlfn.IFNA(VLOOKUP($A197,Export!$A:$H,4,0),"No Data")</f>
        <v>No Data</v>
      </c>
      <c r="M197" s="70" t="str">
        <f>_xlfn.IFNA(VLOOKUP($A197,Export!$A:$H,5,0),"No Data")</f>
        <v>No Data</v>
      </c>
      <c r="N197" s="70" t="str">
        <f>_xlfn.IFNA(VLOOKUP($A197,Export!$A:$H,6,0),"No Data")</f>
        <v>No Data</v>
      </c>
      <c r="O197" s="70" t="str">
        <f>_xlfn.IFNA(VLOOKUP($A197,Export!$A:$H,7,0),"No Data")</f>
        <v>No Data</v>
      </c>
    </row>
    <row r="198" spans="1:15" ht="33" customHeight="1">
      <c r="A198" s="101">
        <v>149900.1629</v>
      </c>
      <c r="B198" s="102" t="s">
        <v>1451</v>
      </c>
      <c r="C198" s="105" t="s">
        <v>4</v>
      </c>
      <c r="D198" s="106">
        <v>500</v>
      </c>
      <c r="E198" s="107">
        <v>36</v>
      </c>
      <c r="F198" s="105" t="s">
        <v>18</v>
      </c>
      <c r="G198" s="105" t="s">
        <v>1436</v>
      </c>
      <c r="H198" s="108" t="s">
        <v>479</v>
      </c>
      <c r="I198" s="106">
        <v>30</v>
      </c>
      <c r="J198" s="109">
        <v>70</v>
      </c>
      <c r="K198" s="69" t="str">
        <f>_xlfn.IFNA(VLOOKUP($A198,Export!$A:$H,3,0),"No Data")</f>
        <v>No Data</v>
      </c>
      <c r="L198" s="70" t="str">
        <f>_xlfn.IFNA(VLOOKUP($A198,Export!$A:$H,4,0),"No Data")</f>
        <v>No Data</v>
      </c>
      <c r="M198" s="70" t="str">
        <f>_xlfn.IFNA(VLOOKUP($A198,Export!$A:$H,5,0),"No Data")</f>
        <v>No Data</v>
      </c>
      <c r="N198" s="70" t="str">
        <f>_xlfn.IFNA(VLOOKUP($A198,Export!$A:$H,6,0),"No Data")</f>
        <v>No Data</v>
      </c>
      <c r="O198" s="70" t="str">
        <f>_xlfn.IFNA(VLOOKUP($A198,Export!$A:$H,7,0),"No Data")</f>
        <v>No Data</v>
      </c>
    </row>
    <row r="199" spans="1:15" ht="33.950000000000003" customHeight="1">
      <c r="A199" s="101">
        <v>149900.163</v>
      </c>
      <c r="B199" s="102" t="s">
        <v>1452</v>
      </c>
      <c r="C199" s="105" t="s">
        <v>4</v>
      </c>
      <c r="D199" s="106">
        <v>500</v>
      </c>
      <c r="E199" s="107">
        <v>36</v>
      </c>
      <c r="F199" s="105" t="s">
        <v>18</v>
      </c>
      <c r="G199" s="105" t="s">
        <v>1436</v>
      </c>
      <c r="H199" s="108" t="s">
        <v>535</v>
      </c>
      <c r="I199" s="106">
        <v>30</v>
      </c>
      <c r="J199" s="109">
        <v>70</v>
      </c>
      <c r="K199" s="69" t="str">
        <f>_xlfn.IFNA(VLOOKUP($A199,Export!$A:$H,3,0),"No Data")</f>
        <v>No Data</v>
      </c>
      <c r="L199" s="70" t="str">
        <f>_xlfn.IFNA(VLOOKUP($A199,Export!$A:$H,4,0),"No Data")</f>
        <v>No Data</v>
      </c>
      <c r="M199" s="70" t="str">
        <f>_xlfn.IFNA(VLOOKUP($A199,Export!$A:$H,5,0),"No Data")</f>
        <v>No Data</v>
      </c>
      <c r="N199" s="70" t="str">
        <f>_xlfn.IFNA(VLOOKUP($A199,Export!$A:$H,6,0),"No Data")</f>
        <v>No Data</v>
      </c>
      <c r="O199" s="70" t="str">
        <f>_xlfn.IFNA(VLOOKUP($A199,Export!$A:$H,7,0),"No Data")</f>
        <v>No Data</v>
      </c>
    </row>
    <row r="200" spans="1:15" ht="33.950000000000003" customHeight="1">
      <c r="A200" s="101">
        <v>149900.16310000001</v>
      </c>
      <c r="B200" s="102" t="s">
        <v>908</v>
      </c>
      <c r="C200" s="105" t="s">
        <v>4</v>
      </c>
      <c r="D200" s="106">
        <v>250</v>
      </c>
      <c r="E200" s="107">
        <v>15.3</v>
      </c>
      <c r="F200" s="105" t="s">
        <v>22</v>
      </c>
      <c r="G200" s="105" t="s">
        <v>659</v>
      </c>
      <c r="H200" s="108" t="s">
        <v>909</v>
      </c>
      <c r="I200" s="106">
        <v>0</v>
      </c>
      <c r="J200" s="109">
        <v>100</v>
      </c>
      <c r="K200" s="69" t="str">
        <f>_xlfn.IFNA(VLOOKUP($A200,Export!$A:$H,3,0),"No Data")</f>
        <v>No Data</v>
      </c>
      <c r="L200" s="70" t="str">
        <f>_xlfn.IFNA(VLOOKUP($A200,Export!$A:$H,4,0),"No Data")</f>
        <v>No Data</v>
      </c>
      <c r="M200" s="70" t="str">
        <f>_xlfn.IFNA(VLOOKUP($A200,Export!$A:$H,5,0),"No Data")</f>
        <v>No Data</v>
      </c>
      <c r="N200" s="70" t="str">
        <f>_xlfn.IFNA(VLOOKUP($A200,Export!$A:$H,6,0),"No Data")</f>
        <v>No Data</v>
      </c>
      <c r="O200" s="70" t="str">
        <f>_xlfn.IFNA(VLOOKUP($A200,Export!$A:$H,7,0),"No Data")</f>
        <v>No Data</v>
      </c>
    </row>
    <row r="201" spans="1:15" ht="33.950000000000003" customHeight="1">
      <c r="A201" s="101">
        <v>149900.16320000001</v>
      </c>
      <c r="B201" s="102" t="s">
        <v>910</v>
      </c>
      <c r="C201" s="105" t="s">
        <v>4</v>
      </c>
      <c r="D201" s="106">
        <v>500</v>
      </c>
      <c r="E201" s="107">
        <v>36</v>
      </c>
      <c r="F201" s="105" t="s">
        <v>18</v>
      </c>
      <c r="G201" s="105" t="s">
        <v>659</v>
      </c>
      <c r="H201" s="108" t="s">
        <v>911</v>
      </c>
      <c r="I201" s="106">
        <v>30</v>
      </c>
      <c r="J201" s="109">
        <v>70</v>
      </c>
      <c r="K201" s="69" t="str">
        <f>_xlfn.IFNA(VLOOKUP($A201,Export!$A:$H,3,0),"No Data")</f>
        <v>No Data</v>
      </c>
      <c r="L201" s="70" t="str">
        <f>_xlfn.IFNA(VLOOKUP($A201,Export!$A:$H,4,0),"No Data")</f>
        <v>No Data</v>
      </c>
      <c r="M201" s="70" t="str">
        <f>_xlfn.IFNA(VLOOKUP($A201,Export!$A:$H,5,0),"No Data")</f>
        <v>No Data</v>
      </c>
      <c r="N201" s="70" t="str">
        <f>_xlfn.IFNA(VLOOKUP($A201,Export!$A:$H,6,0),"No Data")</f>
        <v>No Data</v>
      </c>
      <c r="O201" s="70" t="str">
        <f>_xlfn.IFNA(VLOOKUP($A201,Export!$A:$H,7,0),"No Data")</f>
        <v>No Data</v>
      </c>
    </row>
    <row r="202" spans="1:15" ht="33" customHeight="1">
      <c r="A202" s="101">
        <v>149900.16329999999</v>
      </c>
      <c r="B202" s="102" t="s">
        <v>1453</v>
      </c>
      <c r="C202" s="105" t="s">
        <v>4</v>
      </c>
      <c r="D202" s="106">
        <v>500</v>
      </c>
      <c r="E202" s="107">
        <v>27</v>
      </c>
      <c r="F202" s="105" t="s">
        <v>18</v>
      </c>
      <c r="G202" s="105" t="s">
        <v>1436</v>
      </c>
      <c r="H202" s="108" t="s">
        <v>390</v>
      </c>
      <c r="I202" s="106">
        <v>0</v>
      </c>
      <c r="J202" s="109">
        <v>100</v>
      </c>
      <c r="K202" s="69" t="str">
        <f>_xlfn.IFNA(VLOOKUP($A202,Export!$A:$H,3,0),"No Data")</f>
        <v>No Data</v>
      </c>
      <c r="L202" s="70" t="str">
        <f>_xlfn.IFNA(VLOOKUP($A202,Export!$A:$H,4,0),"No Data")</f>
        <v>No Data</v>
      </c>
      <c r="M202" s="70" t="str">
        <f>_xlfn.IFNA(VLOOKUP($A202,Export!$A:$H,5,0),"No Data")</f>
        <v>No Data</v>
      </c>
      <c r="N202" s="70" t="str">
        <f>_xlfn.IFNA(VLOOKUP($A202,Export!$A:$H,6,0),"No Data")</f>
        <v>No Data</v>
      </c>
      <c r="O202" s="70" t="str">
        <f>_xlfn.IFNA(VLOOKUP($A202,Export!$A:$H,7,0),"No Data")</f>
        <v>No Data</v>
      </c>
    </row>
    <row r="203" spans="1:15" ht="33.950000000000003" customHeight="1">
      <c r="A203" s="101">
        <v>149900.16339999999</v>
      </c>
      <c r="B203" s="102" t="s">
        <v>1454</v>
      </c>
      <c r="C203" s="105" t="s">
        <v>4</v>
      </c>
      <c r="D203" s="106">
        <v>167</v>
      </c>
      <c r="E203" s="107">
        <v>45</v>
      </c>
      <c r="F203" s="105" t="s">
        <v>18</v>
      </c>
      <c r="G203" s="105" t="s">
        <v>1436</v>
      </c>
      <c r="H203" s="108" t="s">
        <v>861</v>
      </c>
      <c r="I203" s="106">
        <v>0</v>
      </c>
      <c r="J203" s="109">
        <v>100</v>
      </c>
      <c r="K203" s="69" t="str">
        <f>_xlfn.IFNA(VLOOKUP($A203,Export!$A:$H,3,0),"No Data")</f>
        <v>No Data</v>
      </c>
      <c r="L203" s="70" t="str">
        <f>_xlfn.IFNA(VLOOKUP($A203,Export!$A:$H,4,0),"No Data")</f>
        <v>No Data</v>
      </c>
      <c r="M203" s="70" t="str">
        <f>_xlfn.IFNA(VLOOKUP($A203,Export!$A:$H,5,0),"No Data")</f>
        <v>No Data</v>
      </c>
      <c r="N203" s="70" t="str">
        <f>_xlfn.IFNA(VLOOKUP($A203,Export!$A:$H,6,0),"No Data")</f>
        <v>No Data</v>
      </c>
      <c r="O203" s="70" t="str">
        <f>_xlfn.IFNA(VLOOKUP($A203,Export!$A:$H,7,0),"No Data")</f>
        <v>No Data</v>
      </c>
    </row>
    <row r="204" spans="1:15" ht="33.950000000000003" customHeight="1">
      <c r="A204" s="101">
        <v>149900.1635</v>
      </c>
      <c r="B204" s="102" t="s">
        <v>1455</v>
      </c>
      <c r="C204" s="105" t="s">
        <v>4</v>
      </c>
      <c r="D204" s="106">
        <v>250</v>
      </c>
      <c r="E204" s="107">
        <v>30.05</v>
      </c>
      <c r="F204" s="105" t="s">
        <v>18</v>
      </c>
      <c r="G204" s="105" t="s">
        <v>1436</v>
      </c>
      <c r="H204" s="108" t="s">
        <v>909</v>
      </c>
      <c r="I204" s="106">
        <v>0</v>
      </c>
      <c r="J204" s="109">
        <v>100</v>
      </c>
      <c r="K204" s="69" t="str">
        <f>_xlfn.IFNA(VLOOKUP($A204,Export!$A:$H,3,0),"No Data")</f>
        <v>No Data</v>
      </c>
      <c r="L204" s="70" t="str">
        <f>_xlfn.IFNA(VLOOKUP($A204,Export!$A:$H,4,0),"No Data")</f>
        <v>No Data</v>
      </c>
      <c r="M204" s="70" t="str">
        <f>_xlfn.IFNA(VLOOKUP($A204,Export!$A:$H,5,0),"No Data")</f>
        <v>No Data</v>
      </c>
      <c r="N204" s="70" t="str">
        <f>_xlfn.IFNA(VLOOKUP($A204,Export!$A:$H,6,0),"No Data")</f>
        <v>No Data</v>
      </c>
      <c r="O204" s="70" t="str">
        <f>_xlfn.IFNA(VLOOKUP($A204,Export!$A:$H,7,0),"No Data")</f>
        <v>No Data</v>
      </c>
    </row>
    <row r="205" spans="1:15" ht="33" customHeight="1">
      <c r="A205" s="101">
        <v>149900.1636</v>
      </c>
      <c r="B205" s="102" t="s">
        <v>1457</v>
      </c>
      <c r="C205" s="105" t="s">
        <v>4</v>
      </c>
      <c r="D205" s="106">
        <v>250</v>
      </c>
      <c r="E205" s="107">
        <v>30.05</v>
      </c>
      <c r="F205" s="105" t="s">
        <v>18</v>
      </c>
      <c r="G205" s="105" t="s">
        <v>1436</v>
      </c>
      <c r="H205" s="108" t="s">
        <v>909</v>
      </c>
      <c r="I205" s="106">
        <v>0</v>
      </c>
      <c r="J205" s="109">
        <v>100</v>
      </c>
      <c r="K205" s="69" t="str">
        <f>_xlfn.IFNA(VLOOKUP($A205,Export!$A:$H,3,0),"No Data")</f>
        <v>No Data</v>
      </c>
      <c r="L205" s="70" t="str">
        <f>_xlfn.IFNA(VLOOKUP($A205,Export!$A:$H,4,0),"No Data")</f>
        <v>No Data</v>
      </c>
      <c r="M205" s="70" t="str">
        <f>_xlfn.IFNA(VLOOKUP($A205,Export!$A:$H,5,0),"No Data")</f>
        <v>No Data</v>
      </c>
      <c r="N205" s="70" t="str">
        <f>_xlfn.IFNA(VLOOKUP($A205,Export!$A:$H,6,0),"No Data")</f>
        <v>No Data</v>
      </c>
      <c r="O205" s="70" t="str">
        <f>_xlfn.IFNA(VLOOKUP($A205,Export!$A:$H,7,0),"No Data")</f>
        <v>No Data</v>
      </c>
    </row>
    <row r="206" spans="1:15" ht="33.950000000000003" customHeight="1">
      <c r="A206" s="101">
        <v>149900.1637</v>
      </c>
      <c r="B206" s="102" t="s">
        <v>1456</v>
      </c>
      <c r="C206" s="105" t="s">
        <v>4</v>
      </c>
      <c r="D206" s="106">
        <v>250</v>
      </c>
      <c r="E206" s="107">
        <v>30.05</v>
      </c>
      <c r="F206" s="105" t="s">
        <v>18</v>
      </c>
      <c r="G206" s="105" t="s">
        <v>1436</v>
      </c>
      <c r="H206" s="108" t="s">
        <v>909</v>
      </c>
      <c r="I206" s="106">
        <v>0</v>
      </c>
      <c r="J206" s="109">
        <v>100</v>
      </c>
      <c r="K206" s="69" t="str">
        <f>_xlfn.IFNA(VLOOKUP($A206,Export!$A:$H,3,0),"No Data")</f>
        <v>No Data</v>
      </c>
      <c r="L206" s="70" t="str">
        <f>_xlfn.IFNA(VLOOKUP($A206,Export!$A:$H,4,0),"No Data")</f>
        <v>No Data</v>
      </c>
      <c r="M206" s="70" t="str">
        <f>_xlfn.IFNA(VLOOKUP($A206,Export!$A:$H,5,0),"No Data")</f>
        <v>No Data</v>
      </c>
      <c r="N206" s="70" t="str">
        <f>_xlfn.IFNA(VLOOKUP($A206,Export!$A:$H,6,0),"No Data")</f>
        <v>No Data</v>
      </c>
      <c r="O206" s="70" t="str">
        <f>_xlfn.IFNA(VLOOKUP($A206,Export!$A:$H,7,0),"No Data")</f>
        <v>No Data</v>
      </c>
    </row>
    <row r="207" spans="1:15" ht="33.950000000000003" customHeight="1">
      <c r="A207" s="101">
        <v>149900.16380000001</v>
      </c>
      <c r="B207" s="102" t="s">
        <v>1458</v>
      </c>
      <c r="C207" s="105" t="s">
        <v>4</v>
      </c>
      <c r="D207" s="106">
        <v>250</v>
      </c>
      <c r="E207" s="107">
        <v>38</v>
      </c>
      <c r="F207" s="105" t="s">
        <v>18</v>
      </c>
      <c r="G207" s="105" t="s">
        <v>1436</v>
      </c>
      <c r="H207" s="108" t="s">
        <v>1459</v>
      </c>
      <c r="I207" s="106">
        <v>0</v>
      </c>
      <c r="J207" s="109">
        <v>100</v>
      </c>
      <c r="K207" s="69" t="str">
        <f>_xlfn.IFNA(VLOOKUP($A207,Export!$A:$H,3,0),"No Data")</f>
        <v>No Data</v>
      </c>
      <c r="L207" s="70" t="str">
        <f>_xlfn.IFNA(VLOOKUP($A207,Export!$A:$H,4,0),"No Data")</f>
        <v>No Data</v>
      </c>
      <c r="M207" s="70" t="str">
        <f>_xlfn.IFNA(VLOOKUP($A207,Export!$A:$H,5,0),"No Data")</f>
        <v>No Data</v>
      </c>
      <c r="N207" s="70" t="str">
        <f>_xlfn.IFNA(VLOOKUP($A207,Export!$A:$H,6,0),"No Data")</f>
        <v>No Data</v>
      </c>
      <c r="O207" s="70" t="str">
        <f>_xlfn.IFNA(VLOOKUP($A207,Export!$A:$H,7,0),"No Data")</f>
        <v>No Data</v>
      </c>
    </row>
    <row r="208" spans="1:15" ht="33" customHeight="1">
      <c r="A208" s="101">
        <v>149900.16390000001</v>
      </c>
      <c r="B208" s="102" t="s">
        <v>1460</v>
      </c>
      <c r="C208" s="105" t="s">
        <v>4</v>
      </c>
      <c r="D208" s="106">
        <v>500</v>
      </c>
      <c r="E208" s="107">
        <v>36</v>
      </c>
      <c r="F208" s="105" t="s">
        <v>65</v>
      </c>
      <c r="G208" s="105" t="s">
        <v>1436</v>
      </c>
      <c r="H208" s="108" t="s">
        <v>1461</v>
      </c>
      <c r="I208" s="106">
        <v>30</v>
      </c>
      <c r="J208" s="109">
        <v>70</v>
      </c>
      <c r="K208" s="69" t="str">
        <f>_xlfn.IFNA(VLOOKUP($A208,Export!$A:$H,3,0),"No Data")</f>
        <v>No Data</v>
      </c>
      <c r="L208" s="70" t="str">
        <f>_xlfn.IFNA(VLOOKUP($A208,Export!$A:$H,4,0),"No Data")</f>
        <v>No Data</v>
      </c>
      <c r="M208" s="70" t="str">
        <f>_xlfn.IFNA(VLOOKUP($A208,Export!$A:$H,5,0),"No Data")</f>
        <v>No Data</v>
      </c>
      <c r="N208" s="70" t="str">
        <f>_xlfn.IFNA(VLOOKUP($A208,Export!$A:$H,6,0),"No Data")</f>
        <v>No Data</v>
      </c>
      <c r="O208" s="70" t="str">
        <f>_xlfn.IFNA(VLOOKUP($A208,Export!$A:$H,7,0),"No Data")</f>
        <v>No Data</v>
      </c>
    </row>
    <row r="209" spans="1:15" ht="34.5" customHeight="1">
      <c r="A209" s="101">
        <v>149900.16399999999</v>
      </c>
      <c r="B209" s="102" t="s">
        <v>1462</v>
      </c>
      <c r="C209" s="105" t="s">
        <v>4</v>
      </c>
      <c r="D209" s="106">
        <v>500</v>
      </c>
      <c r="E209" s="107">
        <v>36</v>
      </c>
      <c r="F209" s="105" t="s">
        <v>65</v>
      </c>
      <c r="G209" s="105" t="s">
        <v>1436</v>
      </c>
      <c r="H209" s="108" t="s">
        <v>1461</v>
      </c>
      <c r="I209" s="106">
        <v>30</v>
      </c>
      <c r="J209" s="109">
        <v>70</v>
      </c>
      <c r="K209" s="69" t="str">
        <f>_xlfn.IFNA(VLOOKUP($A209,Export!$A:$H,3,0),"No Data")</f>
        <v>No Data</v>
      </c>
      <c r="L209" s="70" t="str">
        <f>_xlfn.IFNA(VLOOKUP($A209,Export!$A:$H,4,0),"No Data")</f>
        <v>No Data</v>
      </c>
      <c r="M209" s="70" t="str">
        <f>_xlfn.IFNA(VLOOKUP($A209,Export!$A:$H,5,0),"No Data")</f>
        <v>No Data</v>
      </c>
      <c r="N209" s="70" t="str">
        <f>_xlfn.IFNA(VLOOKUP($A209,Export!$A:$H,6,0),"No Data")</f>
        <v>No Data</v>
      </c>
      <c r="O209" s="70" t="str">
        <f>_xlfn.IFNA(VLOOKUP($A209,Export!$A:$H,7,0),"No Data")</f>
        <v>No Data</v>
      </c>
    </row>
    <row r="210" spans="1:15" ht="33.950000000000003" customHeight="1">
      <c r="A210" s="101">
        <v>149900.16409999999</v>
      </c>
      <c r="B210" s="102" t="s">
        <v>1314</v>
      </c>
      <c r="C210" s="105" t="s">
        <v>4</v>
      </c>
      <c r="D210" s="106">
        <v>167</v>
      </c>
      <c r="E210" s="107">
        <v>32.9</v>
      </c>
      <c r="F210" s="105" t="s">
        <v>18</v>
      </c>
      <c r="G210" s="105" t="s">
        <v>1312</v>
      </c>
      <c r="H210" s="108" t="s">
        <v>1297</v>
      </c>
      <c r="I210" s="106">
        <v>30</v>
      </c>
      <c r="J210" s="109">
        <v>70</v>
      </c>
      <c r="K210" s="69" t="str">
        <f>_xlfn.IFNA(VLOOKUP($A210,Export!$A:$H,3,0),"No Data")</f>
        <v>No Data</v>
      </c>
      <c r="L210" s="70" t="str">
        <f>_xlfn.IFNA(VLOOKUP($A210,Export!$A:$H,4,0),"No Data")</f>
        <v>No Data</v>
      </c>
      <c r="M210" s="70" t="str">
        <f>_xlfn.IFNA(VLOOKUP($A210,Export!$A:$H,5,0),"No Data")</f>
        <v>No Data</v>
      </c>
      <c r="N210" s="70" t="str">
        <f>_xlfn.IFNA(VLOOKUP($A210,Export!$A:$H,6,0),"No Data")</f>
        <v>No Data</v>
      </c>
      <c r="O210" s="70" t="str">
        <f>_xlfn.IFNA(VLOOKUP($A210,Export!$A:$H,7,0),"No Data")</f>
        <v>No Data</v>
      </c>
    </row>
    <row r="211" spans="1:15" ht="33.6" customHeight="1">
      <c r="A211" s="101">
        <v>149900.1642</v>
      </c>
      <c r="B211" s="102" t="s">
        <v>1463</v>
      </c>
      <c r="C211" s="105" t="s">
        <v>4</v>
      </c>
      <c r="D211" s="106">
        <v>500</v>
      </c>
      <c r="E211" s="107">
        <v>27</v>
      </c>
      <c r="F211" s="105" t="s">
        <v>18</v>
      </c>
      <c r="G211" s="105" t="s">
        <v>1436</v>
      </c>
      <c r="H211" s="108" t="s">
        <v>1464</v>
      </c>
      <c r="I211" s="106">
        <v>30</v>
      </c>
      <c r="J211" s="109">
        <v>70</v>
      </c>
      <c r="K211" s="69" t="str">
        <f>_xlfn.IFNA(VLOOKUP($A211,Export!$A:$H,3,0),"No Data")</f>
        <v>No Data</v>
      </c>
      <c r="L211" s="70" t="str">
        <f>_xlfn.IFNA(VLOOKUP($A211,Export!$A:$H,4,0),"No Data")</f>
        <v>No Data</v>
      </c>
      <c r="M211" s="70" t="str">
        <f>_xlfn.IFNA(VLOOKUP($A211,Export!$A:$H,5,0),"No Data")</f>
        <v>No Data</v>
      </c>
      <c r="N211" s="70" t="str">
        <f>_xlfn.IFNA(VLOOKUP($A211,Export!$A:$H,6,0),"No Data")</f>
        <v>No Data</v>
      </c>
      <c r="O211" s="70" t="str">
        <f>_xlfn.IFNA(VLOOKUP($A211,Export!$A:$H,7,0),"No Data")</f>
        <v>No Data</v>
      </c>
    </row>
    <row r="212" spans="1:15" ht="33" customHeight="1">
      <c r="A212" s="110">
        <v>149900.16630000001</v>
      </c>
      <c r="B212" s="111" t="s">
        <v>1465</v>
      </c>
      <c r="C212" s="112" t="s">
        <v>4</v>
      </c>
      <c r="D212" s="113">
        <v>500</v>
      </c>
      <c r="E212" s="114">
        <v>27</v>
      </c>
      <c r="F212" s="112" t="s">
        <v>18</v>
      </c>
      <c r="G212" s="112" t="s">
        <v>1436</v>
      </c>
      <c r="H212" s="115" t="s">
        <v>918</v>
      </c>
      <c r="I212" s="113">
        <v>30</v>
      </c>
      <c r="J212" s="116">
        <v>70</v>
      </c>
      <c r="K212" s="60">
        <f>_xlfn.IFNA(VLOOKUP($A212,Export!$A:$H,3,0),"No Data")</f>
        <v>0</v>
      </c>
      <c r="L212" s="61">
        <f>_xlfn.IFNA(VLOOKUP($A212,Export!$A:$H,4,0),"No Data")</f>
        <v>2</v>
      </c>
      <c r="M212" s="61">
        <f>_xlfn.IFNA(VLOOKUP($A212,Export!$A:$H,5,0),"No Data")</f>
        <v>0</v>
      </c>
      <c r="N212" s="61">
        <f>_xlfn.IFNA(VLOOKUP($A212,Export!$A:$H,6,0),"No Data")</f>
        <v>0</v>
      </c>
      <c r="O212" s="61">
        <f>_xlfn.IFNA(VLOOKUP($A212,Export!$A:$H,7,0),"No Data")</f>
        <v>0</v>
      </c>
    </row>
    <row r="213" spans="1:15" ht="33.950000000000003" customHeight="1">
      <c r="A213" s="101">
        <v>149900.16639999999</v>
      </c>
      <c r="B213" s="102" t="s">
        <v>917</v>
      </c>
      <c r="C213" s="105" t="s">
        <v>4</v>
      </c>
      <c r="D213" s="106">
        <v>500</v>
      </c>
      <c r="E213" s="107">
        <v>36</v>
      </c>
      <c r="F213" s="105" t="s">
        <v>18</v>
      </c>
      <c r="G213" s="105" t="s">
        <v>659</v>
      </c>
      <c r="H213" s="108" t="s">
        <v>918</v>
      </c>
      <c r="I213" s="106">
        <v>30</v>
      </c>
      <c r="J213" s="109">
        <v>70</v>
      </c>
      <c r="K213" s="60">
        <f>_xlfn.IFNA(VLOOKUP($A213,Export!$A:$H,3,0),"No Data")</f>
        <v>0</v>
      </c>
      <c r="L213" s="61">
        <f>_xlfn.IFNA(VLOOKUP($A213,Export!$A:$H,4,0),"No Data")</f>
        <v>2</v>
      </c>
      <c r="M213" s="61">
        <f>_xlfn.IFNA(VLOOKUP($A213,Export!$A:$H,5,0),"No Data")</f>
        <v>0</v>
      </c>
      <c r="N213" s="61">
        <f>_xlfn.IFNA(VLOOKUP($A213,Export!$A:$H,6,0),"No Data")</f>
        <v>0</v>
      </c>
      <c r="O213" s="61">
        <f>_xlfn.IFNA(VLOOKUP($A213,Export!$A:$H,7,0),"No Data")</f>
        <v>0</v>
      </c>
    </row>
    <row r="214" spans="1:15" ht="33" customHeight="1">
      <c r="A214" s="101">
        <v>149900.16759999999</v>
      </c>
      <c r="B214" s="102" t="s">
        <v>919</v>
      </c>
      <c r="C214" s="105" t="s">
        <v>4</v>
      </c>
      <c r="D214" s="106">
        <v>500</v>
      </c>
      <c r="E214" s="107">
        <v>27</v>
      </c>
      <c r="F214" s="105" t="s">
        <v>18</v>
      </c>
      <c r="G214" s="105" t="s">
        <v>659</v>
      </c>
      <c r="H214" s="108" t="s">
        <v>920</v>
      </c>
      <c r="I214" s="106">
        <v>30</v>
      </c>
      <c r="J214" s="109">
        <v>70</v>
      </c>
      <c r="K214" s="69" t="str">
        <f>_xlfn.IFNA(VLOOKUP($A214,Export!$A:$H,3,0),"No Data")</f>
        <v>No Data</v>
      </c>
      <c r="L214" s="70" t="str">
        <f>_xlfn.IFNA(VLOOKUP($A214,Export!$A:$H,4,0),"No Data")</f>
        <v>No Data</v>
      </c>
      <c r="M214" s="70" t="str">
        <f>_xlfn.IFNA(VLOOKUP($A214,Export!$A:$H,5,0),"No Data")</f>
        <v>No Data</v>
      </c>
      <c r="N214" s="70" t="str">
        <f>_xlfn.IFNA(VLOOKUP($A214,Export!$A:$H,6,0),"No Data")</f>
        <v>No Data</v>
      </c>
      <c r="O214" s="70" t="str">
        <f>_xlfn.IFNA(VLOOKUP($A214,Export!$A:$H,7,0),"No Data")</f>
        <v>No Data</v>
      </c>
    </row>
    <row r="215" spans="1:15" ht="33.950000000000003" customHeight="1">
      <c r="A215" s="101">
        <v>149900.16889999999</v>
      </c>
      <c r="B215" s="102" t="s">
        <v>1466</v>
      </c>
      <c r="C215" s="105" t="s">
        <v>4</v>
      </c>
      <c r="D215" s="106">
        <v>500</v>
      </c>
      <c r="E215" s="107">
        <v>36</v>
      </c>
      <c r="F215" s="105" t="s">
        <v>18</v>
      </c>
      <c r="G215" s="105" t="s">
        <v>1436</v>
      </c>
      <c r="H215" s="108" t="s">
        <v>553</v>
      </c>
      <c r="I215" s="106">
        <v>30</v>
      </c>
      <c r="J215" s="109">
        <v>70</v>
      </c>
      <c r="K215" s="69" t="str">
        <f>_xlfn.IFNA(VLOOKUP($A215,Export!$A:$H,3,0),"No Data")</f>
        <v>No Data</v>
      </c>
      <c r="L215" s="70" t="str">
        <f>_xlfn.IFNA(VLOOKUP($A215,Export!$A:$H,4,0),"No Data")</f>
        <v>No Data</v>
      </c>
      <c r="M215" s="70" t="str">
        <f>_xlfn.IFNA(VLOOKUP($A215,Export!$A:$H,5,0),"No Data")</f>
        <v>No Data</v>
      </c>
      <c r="N215" s="70" t="str">
        <f>_xlfn.IFNA(VLOOKUP($A215,Export!$A:$H,6,0),"No Data")</f>
        <v>No Data</v>
      </c>
      <c r="O215" s="70" t="str">
        <f>_xlfn.IFNA(VLOOKUP($A215,Export!$A:$H,7,0),"No Data")</f>
        <v>No Data</v>
      </c>
    </row>
    <row r="216" spans="1:15" ht="33" customHeight="1">
      <c r="A216" s="101">
        <v>149900.17050000001</v>
      </c>
      <c r="B216" s="102" t="s">
        <v>425</v>
      </c>
      <c r="C216" s="105" t="s">
        <v>4</v>
      </c>
      <c r="D216" s="106">
        <v>100</v>
      </c>
      <c r="E216" s="107">
        <v>5.4</v>
      </c>
      <c r="F216" s="105" t="s">
        <v>426</v>
      </c>
      <c r="G216" s="105" t="s">
        <v>389</v>
      </c>
      <c r="H216" s="108" t="s">
        <v>427</v>
      </c>
      <c r="I216" s="106">
        <v>0</v>
      </c>
      <c r="J216" s="109">
        <v>100</v>
      </c>
      <c r="K216" s="60">
        <f>_xlfn.IFNA(VLOOKUP($A216,Export!$A:$H,3,0),"No Data")</f>
        <v>100</v>
      </c>
      <c r="L216" s="61">
        <f>_xlfn.IFNA(VLOOKUP($A216,Export!$A:$H,4,0),"No Data")</f>
        <v>90</v>
      </c>
      <c r="M216" s="61">
        <f>_xlfn.IFNA(VLOOKUP($A216,Export!$A:$H,5,0),"No Data")</f>
        <v>0</v>
      </c>
      <c r="N216" s="61">
        <f>_xlfn.IFNA(VLOOKUP($A216,Export!$A:$H,6,0),"No Data")</f>
        <v>29</v>
      </c>
      <c r="O216" s="61">
        <f>_xlfn.IFNA(VLOOKUP($A216,Export!$A:$H,7,0),"No Data")</f>
        <v>5</v>
      </c>
    </row>
    <row r="217" spans="1:15" ht="33.950000000000003" customHeight="1">
      <c r="A217" s="101">
        <v>149900.17290000001</v>
      </c>
      <c r="B217" s="102" t="s">
        <v>1467</v>
      </c>
      <c r="C217" s="105" t="s">
        <v>4</v>
      </c>
      <c r="D217" s="106">
        <v>167</v>
      </c>
      <c r="E217" s="107">
        <v>45</v>
      </c>
      <c r="F217" s="105" t="s">
        <v>18</v>
      </c>
      <c r="G217" s="105" t="s">
        <v>1436</v>
      </c>
      <c r="H217" s="108" t="s">
        <v>923</v>
      </c>
      <c r="I217" s="106">
        <v>0</v>
      </c>
      <c r="J217" s="109">
        <v>100</v>
      </c>
      <c r="K217" s="60">
        <f>_xlfn.IFNA(VLOOKUP($A217,Export!$A:$H,3,0),"No Data")</f>
        <v>0</v>
      </c>
      <c r="L217" s="61">
        <f>_xlfn.IFNA(VLOOKUP($A217,Export!$A:$H,4,0),"No Data")</f>
        <v>30</v>
      </c>
      <c r="M217" s="61">
        <f>_xlfn.IFNA(VLOOKUP($A217,Export!$A:$H,5,0),"No Data")</f>
        <v>0</v>
      </c>
      <c r="N217" s="61">
        <f>_xlfn.IFNA(VLOOKUP($A217,Export!$A:$H,6,0),"No Data")</f>
        <v>6</v>
      </c>
      <c r="O217" s="61">
        <f>_xlfn.IFNA(VLOOKUP($A217,Export!$A:$H,7,0),"No Data")</f>
        <v>2</v>
      </c>
    </row>
    <row r="218" spans="1:15" ht="33.950000000000003" customHeight="1">
      <c r="A218" s="101">
        <v>149900.17300000001</v>
      </c>
      <c r="B218" s="102" t="s">
        <v>922</v>
      </c>
      <c r="C218" s="105" t="s">
        <v>4</v>
      </c>
      <c r="D218" s="106">
        <v>167</v>
      </c>
      <c r="E218" s="107">
        <v>45</v>
      </c>
      <c r="F218" s="105" t="s">
        <v>18</v>
      </c>
      <c r="G218" s="105" t="s">
        <v>659</v>
      </c>
      <c r="H218" s="108" t="s">
        <v>923</v>
      </c>
      <c r="I218" s="106">
        <v>0</v>
      </c>
      <c r="J218" s="109">
        <v>100</v>
      </c>
      <c r="K218" s="60">
        <f>_xlfn.IFNA(VLOOKUP($A218,Export!$A:$H,3,0),"No Data")</f>
        <v>0</v>
      </c>
      <c r="L218" s="61">
        <f>_xlfn.IFNA(VLOOKUP($A218,Export!$A:$H,4,0),"No Data")</f>
        <v>0</v>
      </c>
      <c r="M218" s="61">
        <f>_xlfn.IFNA(VLOOKUP($A218,Export!$A:$H,5,0),"No Data")</f>
        <v>0</v>
      </c>
      <c r="N218" s="61">
        <f>_xlfn.IFNA(VLOOKUP($A218,Export!$A:$H,6,0),"No Data")</f>
        <v>15</v>
      </c>
      <c r="O218" s="61">
        <f>_xlfn.IFNA(VLOOKUP($A218,Export!$A:$H,7,0),"No Data")</f>
        <v>2</v>
      </c>
    </row>
    <row r="219" spans="1:15" ht="33" customHeight="1">
      <c r="A219" s="101">
        <v>149900.17310000001</v>
      </c>
      <c r="B219" s="102" t="s">
        <v>1468</v>
      </c>
      <c r="C219" s="105" t="s">
        <v>4</v>
      </c>
      <c r="D219" s="106">
        <v>167</v>
      </c>
      <c r="E219" s="107">
        <v>45</v>
      </c>
      <c r="F219" s="105" t="s">
        <v>18</v>
      </c>
      <c r="G219" s="105" t="s">
        <v>1436</v>
      </c>
      <c r="H219" s="108" t="s">
        <v>923</v>
      </c>
      <c r="I219" s="106">
        <v>0</v>
      </c>
      <c r="J219" s="109">
        <v>100</v>
      </c>
      <c r="K219" s="60">
        <f>_xlfn.IFNA(VLOOKUP($A219,Export!$A:$H,3,0),"No Data")</f>
        <v>0</v>
      </c>
      <c r="L219" s="61">
        <f>_xlfn.IFNA(VLOOKUP($A219,Export!$A:$H,4,0),"No Data")</f>
        <v>20</v>
      </c>
      <c r="M219" s="61">
        <f>_xlfn.IFNA(VLOOKUP($A219,Export!$A:$H,5,0),"No Data")</f>
        <v>0</v>
      </c>
      <c r="N219" s="61">
        <f>_xlfn.IFNA(VLOOKUP($A219,Export!$A:$H,6,0),"No Data")</f>
        <v>19</v>
      </c>
      <c r="O219" s="61">
        <f>_xlfn.IFNA(VLOOKUP($A219,Export!$A:$H,7,0),"No Data")</f>
        <v>8</v>
      </c>
    </row>
    <row r="220" spans="1:15" ht="33.950000000000003" customHeight="1">
      <c r="A220" s="101">
        <v>149900.17329999999</v>
      </c>
      <c r="B220" s="102" t="s">
        <v>924</v>
      </c>
      <c r="C220" s="105" t="s">
        <v>4</v>
      </c>
      <c r="D220" s="106">
        <v>167</v>
      </c>
      <c r="E220" s="107">
        <v>28.1</v>
      </c>
      <c r="F220" s="105" t="s">
        <v>18</v>
      </c>
      <c r="G220" s="105" t="s">
        <v>659</v>
      </c>
      <c r="H220" s="108" t="s">
        <v>925</v>
      </c>
      <c r="I220" s="106">
        <v>0</v>
      </c>
      <c r="J220" s="109">
        <v>100</v>
      </c>
      <c r="K220" s="60">
        <f>_xlfn.IFNA(VLOOKUP($A220,Export!$A:$H,3,0),"No Data")</f>
        <v>182</v>
      </c>
      <c r="L220" s="61">
        <f>_xlfn.IFNA(VLOOKUP($A220,Export!$A:$H,4,0),"No Data")</f>
        <v>191</v>
      </c>
      <c r="M220" s="61">
        <f>_xlfn.IFNA(VLOOKUP($A220,Export!$A:$H,5,0),"No Data")</f>
        <v>97</v>
      </c>
      <c r="N220" s="61">
        <f>_xlfn.IFNA(VLOOKUP($A220,Export!$A:$H,6,0),"No Data")</f>
        <v>97</v>
      </c>
      <c r="O220" s="61">
        <f>_xlfn.IFNA(VLOOKUP($A220,Export!$A:$H,7,0),"No Data")</f>
        <v>280</v>
      </c>
    </row>
    <row r="221" spans="1:15" ht="33.950000000000003" customHeight="1">
      <c r="A221" s="101">
        <v>149900.1735</v>
      </c>
      <c r="B221" s="102" t="s">
        <v>926</v>
      </c>
      <c r="C221" s="105" t="s">
        <v>4</v>
      </c>
      <c r="D221" s="106">
        <v>500</v>
      </c>
      <c r="E221" s="107">
        <v>27</v>
      </c>
      <c r="F221" s="105" t="s">
        <v>18</v>
      </c>
      <c r="G221" s="105" t="s">
        <v>659</v>
      </c>
      <c r="H221" s="108" t="s">
        <v>390</v>
      </c>
      <c r="I221" s="106">
        <v>30</v>
      </c>
      <c r="J221" s="109">
        <v>70</v>
      </c>
      <c r="K221" s="60">
        <f>_xlfn.IFNA(VLOOKUP($A221,Export!$A:$H,3,0),"No Data")</f>
        <v>22</v>
      </c>
      <c r="L221" s="61">
        <f>_xlfn.IFNA(VLOOKUP($A221,Export!$A:$H,4,0),"No Data")</f>
        <v>10</v>
      </c>
      <c r="M221" s="61">
        <f>_xlfn.IFNA(VLOOKUP($A221,Export!$A:$H,5,0),"No Data")</f>
        <v>13</v>
      </c>
      <c r="N221" s="61">
        <f>_xlfn.IFNA(VLOOKUP($A221,Export!$A:$H,6,0),"No Data")</f>
        <v>0</v>
      </c>
      <c r="O221" s="61">
        <f>_xlfn.IFNA(VLOOKUP($A221,Export!$A:$H,7,0),"No Data")</f>
        <v>0</v>
      </c>
    </row>
    <row r="222" spans="1:15" ht="33" customHeight="1">
      <c r="A222" s="101">
        <v>149900.17370000001</v>
      </c>
      <c r="B222" s="102" t="s">
        <v>1469</v>
      </c>
      <c r="C222" s="105" t="s">
        <v>4</v>
      </c>
      <c r="D222" s="106">
        <v>500</v>
      </c>
      <c r="E222" s="107">
        <v>36</v>
      </c>
      <c r="F222" s="105" t="s">
        <v>18</v>
      </c>
      <c r="G222" s="105" t="s">
        <v>1436</v>
      </c>
      <c r="H222" s="108" t="s">
        <v>294</v>
      </c>
      <c r="I222" s="106">
        <v>30</v>
      </c>
      <c r="J222" s="109">
        <v>70</v>
      </c>
      <c r="K222" s="69" t="str">
        <f>_xlfn.IFNA(VLOOKUP($A222,Export!$A:$H,3,0),"No Data")</f>
        <v>No Data</v>
      </c>
      <c r="L222" s="70" t="str">
        <f>_xlfn.IFNA(VLOOKUP($A222,Export!$A:$H,4,0),"No Data")</f>
        <v>No Data</v>
      </c>
      <c r="M222" s="70" t="str">
        <f>_xlfn.IFNA(VLOOKUP($A222,Export!$A:$H,5,0),"No Data")</f>
        <v>No Data</v>
      </c>
      <c r="N222" s="70" t="str">
        <f>_xlfn.IFNA(VLOOKUP($A222,Export!$A:$H,6,0),"No Data")</f>
        <v>No Data</v>
      </c>
      <c r="O222" s="70" t="str">
        <f>_xlfn.IFNA(VLOOKUP($A222,Export!$A:$H,7,0),"No Data")</f>
        <v>No Data</v>
      </c>
    </row>
    <row r="223" spans="1:15" ht="33.950000000000003" customHeight="1">
      <c r="A223" s="101">
        <v>149900.17389999999</v>
      </c>
      <c r="B223" s="102" t="s">
        <v>927</v>
      </c>
      <c r="C223" s="105" t="s">
        <v>4</v>
      </c>
      <c r="D223" s="106">
        <v>125</v>
      </c>
      <c r="E223" s="107">
        <v>55</v>
      </c>
      <c r="F223" s="105" t="s">
        <v>18</v>
      </c>
      <c r="G223" s="105" t="s">
        <v>659</v>
      </c>
      <c r="H223" s="108" t="s">
        <v>188</v>
      </c>
      <c r="I223" s="106">
        <v>0</v>
      </c>
      <c r="J223" s="109">
        <v>100</v>
      </c>
      <c r="K223" s="69" t="str">
        <f>_xlfn.IFNA(VLOOKUP($A223,Export!$A:$H,3,0),"No Data")</f>
        <v>No Data</v>
      </c>
      <c r="L223" s="70" t="str">
        <f>_xlfn.IFNA(VLOOKUP($A223,Export!$A:$H,4,0),"No Data")</f>
        <v>No Data</v>
      </c>
      <c r="M223" s="70" t="str">
        <f>_xlfn.IFNA(VLOOKUP($A223,Export!$A:$H,5,0),"No Data")</f>
        <v>No Data</v>
      </c>
      <c r="N223" s="70" t="str">
        <f>_xlfn.IFNA(VLOOKUP($A223,Export!$A:$H,6,0),"No Data")</f>
        <v>No Data</v>
      </c>
      <c r="O223" s="70" t="str">
        <f>_xlfn.IFNA(VLOOKUP($A223,Export!$A:$H,7,0),"No Data")</f>
        <v>No Data</v>
      </c>
    </row>
    <row r="224" spans="1:15" ht="33.950000000000003" customHeight="1">
      <c r="A224" s="101">
        <v>149900.17449999999</v>
      </c>
      <c r="B224" s="102" t="s">
        <v>928</v>
      </c>
      <c r="C224" s="105" t="s">
        <v>4</v>
      </c>
      <c r="D224" s="106">
        <v>250</v>
      </c>
      <c r="E224" s="107">
        <v>38</v>
      </c>
      <c r="F224" s="105" t="s">
        <v>18</v>
      </c>
      <c r="G224" s="105" t="s">
        <v>659</v>
      </c>
      <c r="H224" s="108" t="s">
        <v>925</v>
      </c>
      <c r="I224" s="106">
        <v>0</v>
      </c>
      <c r="J224" s="109">
        <v>100</v>
      </c>
      <c r="K224" s="69" t="str">
        <f>_xlfn.IFNA(VLOOKUP($A224,Export!$A:$H,3,0),"No Data")</f>
        <v>No Data</v>
      </c>
      <c r="L224" s="70" t="str">
        <f>_xlfn.IFNA(VLOOKUP($A224,Export!$A:$H,4,0),"No Data")</f>
        <v>No Data</v>
      </c>
      <c r="M224" s="70" t="str">
        <f>_xlfn.IFNA(VLOOKUP($A224,Export!$A:$H,5,0),"No Data")</f>
        <v>No Data</v>
      </c>
      <c r="N224" s="70" t="str">
        <f>_xlfn.IFNA(VLOOKUP($A224,Export!$A:$H,6,0),"No Data")</f>
        <v>No Data</v>
      </c>
      <c r="O224" s="70" t="str">
        <f>_xlfn.IFNA(VLOOKUP($A224,Export!$A:$H,7,0),"No Data")</f>
        <v>No Data</v>
      </c>
    </row>
    <row r="225" spans="1:15" ht="33" customHeight="1">
      <c r="A225" s="101">
        <v>149900.17569999999</v>
      </c>
      <c r="B225" s="102" t="s">
        <v>929</v>
      </c>
      <c r="C225" s="105" t="s">
        <v>4</v>
      </c>
      <c r="D225" s="106">
        <v>167</v>
      </c>
      <c r="E225" s="107">
        <v>34.299999999999997</v>
      </c>
      <c r="F225" s="105" t="s">
        <v>18</v>
      </c>
      <c r="G225" s="105" t="s">
        <v>659</v>
      </c>
      <c r="H225" s="108" t="s">
        <v>930</v>
      </c>
      <c r="I225" s="106">
        <v>30</v>
      </c>
      <c r="J225" s="109">
        <v>70</v>
      </c>
      <c r="K225" s="69" t="str">
        <f>_xlfn.IFNA(VLOOKUP($A225,Export!$A:$H,3,0),"No Data")</f>
        <v>No Data</v>
      </c>
      <c r="L225" s="70" t="str">
        <f>_xlfn.IFNA(VLOOKUP($A225,Export!$A:$H,4,0),"No Data")</f>
        <v>No Data</v>
      </c>
      <c r="M225" s="70" t="str">
        <f>_xlfn.IFNA(VLOOKUP($A225,Export!$A:$H,5,0),"No Data")</f>
        <v>No Data</v>
      </c>
      <c r="N225" s="70" t="str">
        <f>_xlfn.IFNA(VLOOKUP($A225,Export!$A:$H,6,0),"No Data")</f>
        <v>No Data</v>
      </c>
      <c r="O225" s="70" t="str">
        <f>_xlfn.IFNA(VLOOKUP($A225,Export!$A:$H,7,0),"No Data")</f>
        <v>No Data</v>
      </c>
    </row>
    <row r="226" spans="1:15" ht="33.950000000000003" customHeight="1">
      <c r="A226" s="101">
        <v>149900.177</v>
      </c>
      <c r="B226" s="102" t="s">
        <v>935</v>
      </c>
      <c r="C226" s="105" t="s">
        <v>4</v>
      </c>
      <c r="D226" s="106">
        <v>500</v>
      </c>
      <c r="E226" s="107">
        <v>27</v>
      </c>
      <c r="F226" s="105" t="s">
        <v>18</v>
      </c>
      <c r="G226" s="105" t="s">
        <v>659</v>
      </c>
      <c r="H226" s="108" t="s">
        <v>208</v>
      </c>
      <c r="I226" s="106">
        <v>30</v>
      </c>
      <c r="J226" s="109">
        <v>70</v>
      </c>
      <c r="K226" s="69" t="str">
        <f>_xlfn.IFNA(VLOOKUP($A226,Export!$A:$H,3,0),"No Data")</f>
        <v>No Data</v>
      </c>
      <c r="L226" s="70" t="str">
        <f>_xlfn.IFNA(VLOOKUP($A226,Export!$A:$H,4,0),"No Data")</f>
        <v>No Data</v>
      </c>
      <c r="M226" s="70" t="str">
        <f>_xlfn.IFNA(VLOOKUP($A226,Export!$A:$H,5,0),"No Data")</f>
        <v>No Data</v>
      </c>
      <c r="N226" s="70" t="str">
        <f>_xlfn.IFNA(VLOOKUP($A226,Export!$A:$H,6,0),"No Data")</f>
        <v>No Data</v>
      </c>
      <c r="O226" s="70" t="str">
        <f>_xlfn.IFNA(VLOOKUP($A226,Export!$A:$H,7,0),"No Data")</f>
        <v>No Data</v>
      </c>
    </row>
    <row r="227" spans="1:15" ht="33.950000000000003" customHeight="1">
      <c r="A227" s="101">
        <v>149900.1771</v>
      </c>
      <c r="B227" s="102" t="s">
        <v>931</v>
      </c>
      <c r="C227" s="105" t="s">
        <v>4</v>
      </c>
      <c r="D227" s="106">
        <v>500</v>
      </c>
      <c r="E227" s="107">
        <v>27</v>
      </c>
      <c r="F227" s="105" t="s">
        <v>18</v>
      </c>
      <c r="G227" s="105" t="s">
        <v>659</v>
      </c>
      <c r="H227" s="108" t="s">
        <v>208</v>
      </c>
      <c r="I227" s="106">
        <v>30</v>
      </c>
      <c r="J227" s="109">
        <v>70</v>
      </c>
      <c r="K227" s="69" t="str">
        <f>_xlfn.IFNA(VLOOKUP($A227,Export!$A:$H,3,0),"No Data")</f>
        <v>No Data</v>
      </c>
      <c r="L227" s="70" t="str">
        <f>_xlfn.IFNA(VLOOKUP($A227,Export!$A:$H,4,0),"No Data")</f>
        <v>No Data</v>
      </c>
      <c r="M227" s="70" t="str">
        <f>_xlfn.IFNA(VLOOKUP($A227,Export!$A:$H,5,0),"No Data")</f>
        <v>No Data</v>
      </c>
      <c r="N227" s="70" t="str">
        <f>_xlfn.IFNA(VLOOKUP($A227,Export!$A:$H,6,0),"No Data")</f>
        <v>No Data</v>
      </c>
      <c r="O227" s="70" t="str">
        <f>_xlfn.IFNA(VLOOKUP($A227,Export!$A:$H,7,0),"No Data")</f>
        <v>No Data</v>
      </c>
    </row>
    <row r="228" spans="1:15" ht="33" customHeight="1">
      <c r="A228" s="101">
        <v>149900.17720000001</v>
      </c>
      <c r="B228" s="102" t="s">
        <v>428</v>
      </c>
      <c r="C228" s="105" t="s">
        <v>4</v>
      </c>
      <c r="D228" s="106">
        <v>250</v>
      </c>
      <c r="E228" s="107">
        <v>13.25</v>
      </c>
      <c r="F228" s="105" t="s">
        <v>429</v>
      </c>
      <c r="G228" s="105" t="s">
        <v>389</v>
      </c>
      <c r="H228" s="108" t="s">
        <v>208</v>
      </c>
      <c r="I228" s="106">
        <v>30</v>
      </c>
      <c r="J228" s="109">
        <v>70</v>
      </c>
      <c r="K228" s="69" t="str">
        <f>_xlfn.IFNA(VLOOKUP($A228,Export!$A:$H,3,0),"No Data")</f>
        <v>No Data</v>
      </c>
      <c r="L228" s="70" t="str">
        <f>_xlfn.IFNA(VLOOKUP($A228,Export!$A:$H,4,0),"No Data")</f>
        <v>No Data</v>
      </c>
      <c r="M228" s="70" t="str">
        <f>_xlfn.IFNA(VLOOKUP($A228,Export!$A:$H,5,0),"No Data")</f>
        <v>No Data</v>
      </c>
      <c r="N228" s="70" t="str">
        <f>_xlfn.IFNA(VLOOKUP($A228,Export!$A:$H,6,0),"No Data")</f>
        <v>No Data</v>
      </c>
      <c r="O228" s="70" t="str">
        <f>_xlfn.IFNA(VLOOKUP($A228,Export!$A:$H,7,0),"No Data")</f>
        <v>No Data</v>
      </c>
    </row>
    <row r="229" spans="1:15" ht="33.950000000000003" customHeight="1">
      <c r="A229" s="101">
        <v>149900.17730000001</v>
      </c>
      <c r="B229" s="102" t="s">
        <v>522</v>
      </c>
      <c r="C229" s="105" t="s">
        <v>4</v>
      </c>
      <c r="D229" s="106">
        <v>250</v>
      </c>
      <c r="E229" s="107">
        <v>13.25</v>
      </c>
      <c r="F229" s="105" t="s">
        <v>429</v>
      </c>
      <c r="G229" s="105" t="s">
        <v>481</v>
      </c>
      <c r="H229" s="108" t="s">
        <v>208</v>
      </c>
      <c r="I229" s="106">
        <v>30</v>
      </c>
      <c r="J229" s="109">
        <v>70</v>
      </c>
      <c r="K229" s="69" t="str">
        <f>_xlfn.IFNA(VLOOKUP($A229,Export!$A:$H,3,0),"No Data")</f>
        <v>No Data</v>
      </c>
      <c r="L229" s="70" t="str">
        <f>_xlfn.IFNA(VLOOKUP($A229,Export!$A:$H,4,0),"No Data")</f>
        <v>No Data</v>
      </c>
      <c r="M229" s="70" t="str">
        <f>_xlfn.IFNA(VLOOKUP($A229,Export!$A:$H,5,0),"No Data")</f>
        <v>No Data</v>
      </c>
      <c r="N229" s="70" t="str">
        <f>_xlfn.IFNA(VLOOKUP($A229,Export!$A:$H,6,0),"No Data")</f>
        <v>No Data</v>
      </c>
      <c r="O229" s="70" t="str">
        <f>_xlfn.IFNA(VLOOKUP($A229,Export!$A:$H,7,0),"No Data")</f>
        <v>No Data</v>
      </c>
    </row>
    <row r="230" spans="1:15" ht="33.950000000000003" customHeight="1">
      <c r="A230" s="101">
        <v>149900.17739999999</v>
      </c>
      <c r="B230" s="102" t="s">
        <v>430</v>
      </c>
      <c r="C230" s="105" t="s">
        <v>4</v>
      </c>
      <c r="D230" s="106">
        <v>250</v>
      </c>
      <c r="E230" s="107">
        <v>13.25</v>
      </c>
      <c r="F230" s="105" t="s">
        <v>429</v>
      </c>
      <c r="G230" s="105" t="s">
        <v>389</v>
      </c>
      <c r="H230" s="108" t="s">
        <v>208</v>
      </c>
      <c r="I230" s="106">
        <v>30</v>
      </c>
      <c r="J230" s="109">
        <v>70</v>
      </c>
      <c r="K230" s="69" t="str">
        <f>_xlfn.IFNA(VLOOKUP($A230,Export!$A:$H,3,0),"No Data")</f>
        <v>No Data</v>
      </c>
      <c r="L230" s="70" t="str">
        <f>_xlfn.IFNA(VLOOKUP($A230,Export!$A:$H,4,0),"No Data")</f>
        <v>No Data</v>
      </c>
      <c r="M230" s="70" t="str">
        <f>_xlfn.IFNA(VLOOKUP($A230,Export!$A:$H,5,0),"No Data")</f>
        <v>No Data</v>
      </c>
      <c r="N230" s="70" t="str">
        <f>_xlfn.IFNA(VLOOKUP($A230,Export!$A:$H,6,0),"No Data")</f>
        <v>No Data</v>
      </c>
      <c r="O230" s="70" t="str">
        <f>_xlfn.IFNA(VLOOKUP($A230,Export!$A:$H,7,0),"No Data")</f>
        <v>No Data</v>
      </c>
    </row>
    <row r="231" spans="1:15" ht="33.6" customHeight="1">
      <c r="A231" s="101">
        <v>149900.17749999999</v>
      </c>
      <c r="B231" s="102" t="s">
        <v>932</v>
      </c>
      <c r="C231" s="105" t="s">
        <v>4</v>
      </c>
      <c r="D231" s="106">
        <v>500</v>
      </c>
      <c r="E231" s="107">
        <v>27</v>
      </c>
      <c r="F231" s="105" t="s">
        <v>18</v>
      </c>
      <c r="G231" s="105" t="s">
        <v>659</v>
      </c>
      <c r="H231" s="108" t="s">
        <v>208</v>
      </c>
      <c r="I231" s="106">
        <v>30</v>
      </c>
      <c r="J231" s="109">
        <v>70</v>
      </c>
      <c r="K231" s="69" t="str">
        <f>_xlfn.IFNA(VLOOKUP($A231,Export!$A:$H,3,0),"No Data")</f>
        <v>No Data</v>
      </c>
      <c r="L231" s="70" t="str">
        <f>_xlfn.IFNA(VLOOKUP($A231,Export!$A:$H,4,0),"No Data")</f>
        <v>No Data</v>
      </c>
      <c r="M231" s="70" t="str">
        <f>_xlfn.IFNA(VLOOKUP($A231,Export!$A:$H,5,0),"No Data")</f>
        <v>No Data</v>
      </c>
      <c r="N231" s="70" t="str">
        <f>_xlfn.IFNA(VLOOKUP($A231,Export!$A:$H,6,0),"No Data")</f>
        <v>No Data</v>
      </c>
      <c r="O231" s="70" t="str">
        <f>_xlfn.IFNA(VLOOKUP($A231,Export!$A:$H,7,0),"No Data")</f>
        <v>No Data</v>
      </c>
    </row>
    <row r="232" spans="1:15" ht="33" customHeight="1">
      <c r="A232" s="110">
        <v>149900.1776</v>
      </c>
      <c r="B232" s="111" t="s">
        <v>933</v>
      </c>
      <c r="C232" s="112" t="s">
        <v>4</v>
      </c>
      <c r="D232" s="113">
        <v>500</v>
      </c>
      <c r="E232" s="114">
        <v>27</v>
      </c>
      <c r="F232" s="112" t="s">
        <v>18</v>
      </c>
      <c r="G232" s="112" t="s">
        <v>659</v>
      </c>
      <c r="H232" s="115" t="s">
        <v>208</v>
      </c>
      <c r="I232" s="113">
        <v>30</v>
      </c>
      <c r="J232" s="116">
        <v>70</v>
      </c>
      <c r="K232" s="69" t="str">
        <f>_xlfn.IFNA(VLOOKUP($A232,Export!$A:$H,3,0),"No Data")</f>
        <v>No Data</v>
      </c>
      <c r="L232" s="70" t="str">
        <f>_xlfn.IFNA(VLOOKUP($A232,Export!$A:$H,4,0),"No Data")</f>
        <v>No Data</v>
      </c>
      <c r="M232" s="70" t="str">
        <f>_xlfn.IFNA(VLOOKUP($A232,Export!$A:$H,5,0),"No Data")</f>
        <v>No Data</v>
      </c>
      <c r="N232" s="70" t="str">
        <f>_xlfn.IFNA(VLOOKUP($A232,Export!$A:$H,6,0),"No Data")</f>
        <v>No Data</v>
      </c>
      <c r="O232" s="70" t="str">
        <f>_xlfn.IFNA(VLOOKUP($A232,Export!$A:$H,7,0),"No Data")</f>
        <v>No Data</v>
      </c>
    </row>
    <row r="233" spans="1:15" ht="33.950000000000003" customHeight="1">
      <c r="A233" s="101">
        <v>149900.1777</v>
      </c>
      <c r="B233" s="102" t="s">
        <v>934</v>
      </c>
      <c r="C233" s="105" t="s">
        <v>4</v>
      </c>
      <c r="D233" s="106">
        <v>500</v>
      </c>
      <c r="E233" s="107">
        <v>27</v>
      </c>
      <c r="F233" s="105" t="s">
        <v>18</v>
      </c>
      <c r="G233" s="105" t="s">
        <v>659</v>
      </c>
      <c r="H233" s="108" t="s">
        <v>208</v>
      </c>
      <c r="I233" s="106">
        <v>30</v>
      </c>
      <c r="J233" s="109">
        <v>70</v>
      </c>
      <c r="K233" s="69" t="str">
        <f>_xlfn.IFNA(VLOOKUP($A233,Export!$A:$H,3,0),"No Data")</f>
        <v>No Data</v>
      </c>
      <c r="L233" s="70" t="str">
        <f>_xlfn.IFNA(VLOOKUP($A233,Export!$A:$H,4,0),"No Data")</f>
        <v>No Data</v>
      </c>
      <c r="M233" s="70" t="str">
        <f>_xlfn.IFNA(VLOOKUP($A233,Export!$A:$H,5,0),"No Data")</f>
        <v>No Data</v>
      </c>
      <c r="N233" s="70" t="str">
        <f>_xlfn.IFNA(VLOOKUP($A233,Export!$A:$H,6,0),"No Data")</f>
        <v>No Data</v>
      </c>
      <c r="O233" s="70" t="str">
        <f>_xlfn.IFNA(VLOOKUP($A233,Export!$A:$H,7,0),"No Data")</f>
        <v>No Data</v>
      </c>
    </row>
    <row r="234" spans="1:15" ht="33" customHeight="1">
      <c r="A234" s="101">
        <v>149900.1802</v>
      </c>
      <c r="B234" s="102" t="s">
        <v>936</v>
      </c>
      <c r="C234" s="105" t="s">
        <v>4</v>
      </c>
      <c r="D234" s="106">
        <v>500</v>
      </c>
      <c r="E234" s="107">
        <v>36</v>
      </c>
      <c r="F234" s="105" t="s">
        <v>18</v>
      </c>
      <c r="G234" s="105" t="s">
        <v>659</v>
      </c>
      <c r="H234" s="108" t="s">
        <v>180</v>
      </c>
      <c r="I234" s="106">
        <v>30</v>
      </c>
      <c r="J234" s="109">
        <v>70</v>
      </c>
      <c r="K234" s="69" t="str">
        <f>_xlfn.IFNA(VLOOKUP($A234,Export!$A:$H,3,0),"No Data")</f>
        <v>No Data</v>
      </c>
      <c r="L234" s="70" t="str">
        <f>_xlfn.IFNA(VLOOKUP($A234,Export!$A:$H,4,0),"No Data")</f>
        <v>No Data</v>
      </c>
      <c r="M234" s="70" t="str">
        <f>_xlfn.IFNA(VLOOKUP($A234,Export!$A:$H,5,0),"No Data")</f>
        <v>No Data</v>
      </c>
      <c r="N234" s="70" t="str">
        <f>_xlfn.IFNA(VLOOKUP($A234,Export!$A:$H,6,0),"No Data")</f>
        <v>No Data</v>
      </c>
      <c r="O234" s="70" t="str">
        <f>_xlfn.IFNA(VLOOKUP($A234,Export!$A:$H,7,0),"No Data")</f>
        <v>No Data</v>
      </c>
    </row>
    <row r="235" spans="1:15" ht="34.5" customHeight="1">
      <c r="A235" s="101">
        <v>149900.18030000001</v>
      </c>
      <c r="B235" s="102" t="s">
        <v>937</v>
      </c>
      <c r="C235" s="105" t="s">
        <v>4</v>
      </c>
      <c r="D235" s="106">
        <v>500</v>
      </c>
      <c r="E235" s="107">
        <v>36</v>
      </c>
      <c r="F235" s="105" t="s">
        <v>18</v>
      </c>
      <c r="G235" s="105" t="s">
        <v>659</v>
      </c>
      <c r="H235" s="117">
        <v>46077</v>
      </c>
      <c r="I235" s="106">
        <v>0</v>
      </c>
      <c r="J235" s="109">
        <v>100</v>
      </c>
      <c r="K235" s="60">
        <f>_xlfn.IFNA(VLOOKUP($A235,Export!$A:$H,3,0),"No Data")</f>
        <v>50</v>
      </c>
      <c r="L235" s="61">
        <f>_xlfn.IFNA(VLOOKUP($A235,Export!$A:$H,4,0),"No Data")</f>
        <v>197</v>
      </c>
      <c r="M235" s="61">
        <f>_xlfn.IFNA(VLOOKUP($A235,Export!$A:$H,5,0),"No Data")</f>
        <v>119</v>
      </c>
      <c r="N235" s="61">
        <f>_xlfn.IFNA(VLOOKUP($A235,Export!$A:$H,6,0),"No Data")</f>
        <v>120</v>
      </c>
      <c r="O235" s="61">
        <f>_xlfn.IFNA(VLOOKUP($A235,Export!$A:$H,7,0),"No Data")</f>
        <v>100</v>
      </c>
    </row>
    <row r="236" spans="1:15" ht="34.5" customHeight="1">
      <c r="A236" s="118">
        <v>149900.1807</v>
      </c>
      <c r="B236" s="102" t="s">
        <v>938</v>
      </c>
      <c r="C236" s="105" t="s">
        <v>4</v>
      </c>
      <c r="D236" s="106">
        <v>500</v>
      </c>
      <c r="E236" s="107">
        <v>27</v>
      </c>
      <c r="F236" s="105" t="s">
        <v>18</v>
      </c>
      <c r="G236" s="105" t="s">
        <v>659</v>
      </c>
      <c r="H236" s="108" t="s">
        <v>153</v>
      </c>
      <c r="I236" s="106">
        <v>30</v>
      </c>
      <c r="J236" s="109">
        <v>70</v>
      </c>
      <c r="K236" s="69" t="str">
        <f>_xlfn.IFNA(VLOOKUP($A236,Export!$A:$H,3,0),"No Data")</f>
        <v>No Data</v>
      </c>
      <c r="L236" s="70" t="str">
        <f>_xlfn.IFNA(VLOOKUP($A236,Export!$A:$H,4,0),"No Data")</f>
        <v>No Data</v>
      </c>
      <c r="M236" s="70" t="str">
        <f>_xlfn.IFNA(VLOOKUP($A236,Export!$A:$H,5,0),"No Data")</f>
        <v>No Data</v>
      </c>
      <c r="N236" s="70" t="str">
        <f>_xlfn.IFNA(VLOOKUP($A236,Export!$A:$H,6,0),"No Data")</f>
        <v>No Data</v>
      </c>
      <c r="O236" s="70" t="str">
        <f>_xlfn.IFNA(VLOOKUP($A236,Export!$A:$H,7,0),"No Data")</f>
        <v>No Data</v>
      </c>
    </row>
    <row r="237" spans="1:15" ht="33.950000000000003" customHeight="1">
      <c r="A237" s="101">
        <v>149900.1808</v>
      </c>
      <c r="B237" s="102" t="s">
        <v>1470</v>
      </c>
      <c r="C237" s="105" t="s">
        <v>4</v>
      </c>
      <c r="D237" s="106">
        <v>500</v>
      </c>
      <c r="E237" s="107">
        <v>27</v>
      </c>
      <c r="F237" s="105" t="s">
        <v>18</v>
      </c>
      <c r="G237" s="105" t="s">
        <v>1436</v>
      </c>
      <c r="H237" s="108" t="s">
        <v>911</v>
      </c>
      <c r="I237" s="106">
        <v>30</v>
      </c>
      <c r="J237" s="109">
        <v>70</v>
      </c>
      <c r="K237" s="69" t="str">
        <f>_xlfn.IFNA(VLOOKUP($A237,Export!$A:$H,3,0),"No Data")</f>
        <v>No Data</v>
      </c>
      <c r="L237" s="70" t="str">
        <f>_xlfn.IFNA(VLOOKUP($A237,Export!$A:$H,4,0),"No Data")</f>
        <v>No Data</v>
      </c>
      <c r="M237" s="70" t="str">
        <f>_xlfn.IFNA(VLOOKUP($A237,Export!$A:$H,5,0),"No Data")</f>
        <v>No Data</v>
      </c>
      <c r="N237" s="70" t="str">
        <f>_xlfn.IFNA(VLOOKUP($A237,Export!$A:$H,6,0),"No Data")</f>
        <v>No Data</v>
      </c>
      <c r="O237" s="70" t="str">
        <f>_xlfn.IFNA(VLOOKUP($A237,Export!$A:$H,7,0),"No Data")</f>
        <v>No Data</v>
      </c>
    </row>
    <row r="238" spans="1:15" ht="33.950000000000003" customHeight="1">
      <c r="A238" s="101">
        <v>149900.18090000001</v>
      </c>
      <c r="B238" s="102" t="s">
        <v>941</v>
      </c>
      <c r="C238" s="105" t="s">
        <v>4</v>
      </c>
      <c r="D238" s="106">
        <v>500</v>
      </c>
      <c r="E238" s="107">
        <v>27</v>
      </c>
      <c r="F238" s="105" t="s">
        <v>18</v>
      </c>
      <c r="G238" s="105" t="s">
        <v>659</v>
      </c>
      <c r="H238" s="108" t="s">
        <v>180</v>
      </c>
      <c r="I238" s="106">
        <v>30</v>
      </c>
      <c r="J238" s="109">
        <v>70</v>
      </c>
      <c r="K238" s="69" t="str">
        <f>_xlfn.IFNA(VLOOKUP($A238,Export!$A:$H,3,0),"No Data")</f>
        <v>No Data</v>
      </c>
      <c r="L238" s="70" t="str">
        <f>_xlfn.IFNA(VLOOKUP($A238,Export!$A:$H,4,0),"No Data")</f>
        <v>No Data</v>
      </c>
      <c r="M238" s="70" t="str">
        <f>_xlfn.IFNA(VLOOKUP($A238,Export!$A:$H,5,0),"No Data")</f>
        <v>No Data</v>
      </c>
      <c r="N238" s="70" t="str">
        <f>_xlfn.IFNA(VLOOKUP($A238,Export!$A:$H,6,0),"No Data")</f>
        <v>No Data</v>
      </c>
      <c r="O238" s="70" t="str">
        <f>_xlfn.IFNA(VLOOKUP($A238,Export!$A:$H,7,0),"No Data")</f>
        <v>No Data</v>
      </c>
    </row>
    <row r="239" spans="1:15" ht="33" customHeight="1">
      <c r="A239" s="101">
        <v>149900.18150000001</v>
      </c>
      <c r="B239" s="102" t="s">
        <v>942</v>
      </c>
      <c r="C239" s="105" t="s">
        <v>4</v>
      </c>
      <c r="D239" s="106">
        <v>500</v>
      </c>
      <c r="E239" s="107">
        <v>36</v>
      </c>
      <c r="F239" s="105" t="s">
        <v>18</v>
      </c>
      <c r="G239" s="105" t="s">
        <v>659</v>
      </c>
      <c r="H239" s="108" t="s">
        <v>943</v>
      </c>
      <c r="I239" s="106">
        <v>30</v>
      </c>
      <c r="J239" s="109">
        <v>70</v>
      </c>
      <c r="K239" s="69" t="str">
        <f>_xlfn.IFNA(VLOOKUP($A239,Export!$A:$H,3,0),"No Data")</f>
        <v>No Data</v>
      </c>
      <c r="L239" s="70" t="str">
        <f>_xlfn.IFNA(VLOOKUP($A239,Export!$A:$H,4,0),"No Data")</f>
        <v>No Data</v>
      </c>
      <c r="M239" s="70" t="str">
        <f>_xlfn.IFNA(VLOOKUP($A239,Export!$A:$H,5,0),"No Data")</f>
        <v>No Data</v>
      </c>
      <c r="N239" s="70" t="str">
        <f>_xlfn.IFNA(VLOOKUP($A239,Export!$A:$H,6,0),"No Data")</f>
        <v>No Data</v>
      </c>
      <c r="O239" s="70" t="str">
        <f>_xlfn.IFNA(VLOOKUP($A239,Export!$A:$H,7,0),"No Data")</f>
        <v>No Data</v>
      </c>
    </row>
    <row r="240" spans="1:15" ht="33.950000000000003" customHeight="1">
      <c r="A240" s="101">
        <v>149900.1819</v>
      </c>
      <c r="B240" s="102" t="s">
        <v>946</v>
      </c>
      <c r="C240" s="105" t="s">
        <v>4</v>
      </c>
      <c r="D240" s="106">
        <v>500</v>
      </c>
      <c r="E240" s="107">
        <v>27</v>
      </c>
      <c r="F240" s="105" t="s">
        <v>18</v>
      </c>
      <c r="G240" s="105" t="s">
        <v>659</v>
      </c>
      <c r="H240" s="108" t="s">
        <v>947</v>
      </c>
      <c r="I240" s="106">
        <v>30</v>
      </c>
      <c r="J240" s="109">
        <v>70</v>
      </c>
      <c r="K240" s="69" t="str">
        <f>_xlfn.IFNA(VLOOKUP($A240,Export!$A:$H,3,0),"No Data")</f>
        <v>No Data</v>
      </c>
      <c r="L240" s="70" t="str">
        <f>_xlfn.IFNA(VLOOKUP($A240,Export!$A:$H,4,0),"No Data")</f>
        <v>No Data</v>
      </c>
      <c r="M240" s="70" t="str">
        <f>_xlfn.IFNA(VLOOKUP($A240,Export!$A:$H,5,0),"No Data")</f>
        <v>No Data</v>
      </c>
      <c r="N240" s="70" t="str">
        <f>_xlfn.IFNA(VLOOKUP($A240,Export!$A:$H,6,0),"No Data")</f>
        <v>No Data</v>
      </c>
      <c r="O240" s="70" t="str">
        <f>_xlfn.IFNA(VLOOKUP($A240,Export!$A:$H,7,0),"No Data")</f>
        <v>No Data</v>
      </c>
    </row>
    <row r="241" spans="1:15" ht="33.950000000000003" customHeight="1">
      <c r="A241" s="101">
        <v>149900.182</v>
      </c>
      <c r="B241" s="102" t="s">
        <v>948</v>
      </c>
      <c r="C241" s="105" t="s">
        <v>4</v>
      </c>
      <c r="D241" s="106">
        <v>100</v>
      </c>
      <c r="E241" s="107">
        <v>9.4</v>
      </c>
      <c r="F241" s="105" t="s">
        <v>769</v>
      </c>
      <c r="G241" s="105" t="s">
        <v>659</v>
      </c>
      <c r="H241" s="108" t="s">
        <v>923</v>
      </c>
      <c r="I241" s="106">
        <v>0</v>
      </c>
      <c r="J241" s="109">
        <v>100</v>
      </c>
      <c r="K241" s="69" t="str">
        <f>_xlfn.IFNA(VLOOKUP($A241,Export!$A:$H,3,0),"No Data")</f>
        <v>No Data</v>
      </c>
      <c r="L241" s="70" t="str">
        <f>_xlfn.IFNA(VLOOKUP($A241,Export!$A:$H,4,0),"No Data")</f>
        <v>No Data</v>
      </c>
      <c r="M241" s="70" t="str">
        <f>_xlfn.IFNA(VLOOKUP($A241,Export!$A:$H,5,0),"No Data")</f>
        <v>No Data</v>
      </c>
      <c r="N241" s="70" t="str">
        <f>_xlfn.IFNA(VLOOKUP($A241,Export!$A:$H,6,0),"No Data")</f>
        <v>No Data</v>
      </c>
      <c r="O241" s="70" t="str">
        <f>_xlfn.IFNA(VLOOKUP($A241,Export!$A:$H,7,0),"No Data")</f>
        <v>No Data</v>
      </c>
    </row>
    <row r="242" spans="1:15" ht="34.5" customHeight="1">
      <c r="A242" s="118">
        <v>149900.18220000001</v>
      </c>
      <c r="B242" s="102" t="s">
        <v>1620</v>
      </c>
      <c r="C242" s="105" t="s">
        <v>4</v>
      </c>
      <c r="D242" s="106">
        <v>250</v>
      </c>
      <c r="E242" s="107">
        <v>24</v>
      </c>
      <c r="F242" s="105" t="s">
        <v>18</v>
      </c>
      <c r="G242" s="105" t="s">
        <v>659</v>
      </c>
      <c r="H242" s="108" t="s">
        <v>951</v>
      </c>
      <c r="I242" s="106">
        <v>30</v>
      </c>
      <c r="J242" s="109">
        <v>70</v>
      </c>
      <c r="K242" s="69" t="str">
        <f>_xlfn.IFNA(VLOOKUP($A242,Export!$A:$H,3,0),"No Data")</f>
        <v>No Data</v>
      </c>
      <c r="L242" s="70" t="str">
        <f>_xlfn.IFNA(VLOOKUP($A242,Export!$A:$H,4,0),"No Data")</f>
        <v>No Data</v>
      </c>
      <c r="M242" s="70" t="str">
        <f>_xlfn.IFNA(VLOOKUP($A242,Export!$A:$H,5,0),"No Data")</f>
        <v>No Data</v>
      </c>
      <c r="N242" s="70" t="str">
        <f>_xlfn.IFNA(VLOOKUP($A242,Export!$A:$H,6,0),"No Data")</f>
        <v>No Data</v>
      </c>
      <c r="O242" s="70" t="str">
        <f>_xlfn.IFNA(VLOOKUP($A242,Export!$A:$H,7,0),"No Data")</f>
        <v>No Data</v>
      </c>
    </row>
    <row r="243" spans="1:15" ht="33" customHeight="1">
      <c r="A243" s="118">
        <v>149900.18229999999</v>
      </c>
      <c r="B243" s="102" t="s">
        <v>949</v>
      </c>
      <c r="C243" s="105" t="s">
        <v>4</v>
      </c>
      <c r="D243" s="106">
        <v>500</v>
      </c>
      <c r="E243" s="107">
        <v>27</v>
      </c>
      <c r="F243" s="105" t="s">
        <v>18</v>
      </c>
      <c r="G243" s="105" t="s">
        <v>659</v>
      </c>
      <c r="H243" s="108" t="s">
        <v>950</v>
      </c>
      <c r="I243" s="106">
        <v>30</v>
      </c>
      <c r="J243" s="109">
        <v>70</v>
      </c>
      <c r="K243" s="69" t="str">
        <f>_xlfn.IFNA(VLOOKUP($A243,Export!$A:$H,3,0),"No Data")</f>
        <v>No Data</v>
      </c>
      <c r="L243" s="70" t="str">
        <f>_xlfn.IFNA(VLOOKUP($A243,Export!$A:$H,4,0),"No Data")</f>
        <v>No Data</v>
      </c>
      <c r="M243" s="70" t="str">
        <f>_xlfn.IFNA(VLOOKUP($A243,Export!$A:$H,5,0),"No Data")</f>
        <v>No Data</v>
      </c>
      <c r="N243" s="70" t="str">
        <f>_xlfn.IFNA(VLOOKUP($A243,Export!$A:$H,6,0),"No Data")</f>
        <v>No Data</v>
      </c>
      <c r="O243" s="70" t="str">
        <f>_xlfn.IFNA(VLOOKUP($A243,Export!$A:$H,7,0),"No Data")</f>
        <v>No Data</v>
      </c>
    </row>
    <row r="244" spans="1:15" ht="33.950000000000003" customHeight="1">
      <c r="A244" s="118">
        <v>149900.18309999999</v>
      </c>
      <c r="B244" s="102" t="s">
        <v>952</v>
      </c>
      <c r="C244" s="105" t="s">
        <v>4</v>
      </c>
      <c r="D244" s="106">
        <v>500</v>
      </c>
      <c r="E244" s="107">
        <v>27</v>
      </c>
      <c r="F244" s="105" t="s">
        <v>18</v>
      </c>
      <c r="G244" s="105" t="s">
        <v>659</v>
      </c>
      <c r="H244" s="108" t="s">
        <v>911</v>
      </c>
      <c r="I244" s="106">
        <v>30</v>
      </c>
      <c r="J244" s="109">
        <v>70</v>
      </c>
      <c r="K244" s="69" t="str">
        <f>_xlfn.IFNA(VLOOKUP($A244,Export!$A:$H,3,0),"No Data")</f>
        <v>No Data</v>
      </c>
      <c r="L244" s="70" t="str">
        <f>_xlfn.IFNA(VLOOKUP($A244,Export!$A:$H,4,0),"No Data")</f>
        <v>No Data</v>
      </c>
      <c r="M244" s="70" t="str">
        <f>_xlfn.IFNA(VLOOKUP($A244,Export!$A:$H,5,0),"No Data")</f>
        <v>No Data</v>
      </c>
      <c r="N244" s="70" t="str">
        <f>_xlfn.IFNA(VLOOKUP($A244,Export!$A:$H,6,0),"No Data")</f>
        <v>No Data</v>
      </c>
      <c r="O244" s="70" t="str">
        <f>_xlfn.IFNA(VLOOKUP($A244,Export!$A:$H,7,0),"No Data")</f>
        <v>No Data</v>
      </c>
    </row>
    <row r="245" spans="1:15" ht="33.950000000000003" customHeight="1">
      <c r="A245" s="118">
        <v>149900.1832</v>
      </c>
      <c r="B245" s="102" t="s">
        <v>953</v>
      </c>
      <c r="C245" s="105" t="s">
        <v>4</v>
      </c>
      <c r="D245" s="106">
        <v>500</v>
      </c>
      <c r="E245" s="107">
        <v>36</v>
      </c>
      <c r="F245" s="105" t="s">
        <v>18</v>
      </c>
      <c r="G245" s="105" t="s">
        <v>659</v>
      </c>
      <c r="H245" s="108" t="s">
        <v>954</v>
      </c>
      <c r="I245" s="106">
        <v>30</v>
      </c>
      <c r="J245" s="109">
        <v>70</v>
      </c>
      <c r="K245" s="69" t="str">
        <f>_xlfn.IFNA(VLOOKUP($A245,Export!$A:$H,3,0),"No Data")</f>
        <v>No Data</v>
      </c>
      <c r="L245" s="70" t="str">
        <f>_xlfn.IFNA(VLOOKUP($A245,Export!$A:$H,4,0),"No Data")</f>
        <v>No Data</v>
      </c>
      <c r="M245" s="70" t="str">
        <f>_xlfn.IFNA(VLOOKUP($A245,Export!$A:$H,5,0),"No Data")</f>
        <v>No Data</v>
      </c>
      <c r="N245" s="70" t="str">
        <f>_xlfn.IFNA(VLOOKUP($A245,Export!$A:$H,6,0),"No Data")</f>
        <v>No Data</v>
      </c>
      <c r="O245" s="70" t="str">
        <f>_xlfn.IFNA(VLOOKUP($A245,Export!$A:$H,7,0),"No Data")</f>
        <v>No Data</v>
      </c>
    </row>
    <row r="246" spans="1:15" ht="33" customHeight="1">
      <c r="A246" s="118">
        <v>149900.1833</v>
      </c>
      <c r="B246" s="102" t="s">
        <v>955</v>
      </c>
      <c r="C246" s="105" t="s">
        <v>4</v>
      </c>
      <c r="D246" s="106">
        <v>167</v>
      </c>
      <c r="E246" s="107">
        <v>28.45</v>
      </c>
      <c r="F246" s="105" t="s">
        <v>18</v>
      </c>
      <c r="G246" s="105" t="s">
        <v>659</v>
      </c>
      <c r="H246" s="108" t="s">
        <v>684</v>
      </c>
      <c r="I246" s="106">
        <v>30</v>
      </c>
      <c r="J246" s="109">
        <v>70</v>
      </c>
      <c r="K246" s="69" t="str">
        <f>_xlfn.IFNA(VLOOKUP($A246,Export!$A:$H,3,0),"No Data")</f>
        <v>No Data</v>
      </c>
      <c r="L246" s="70" t="str">
        <f>_xlfn.IFNA(VLOOKUP($A246,Export!$A:$H,4,0),"No Data")</f>
        <v>No Data</v>
      </c>
      <c r="M246" s="70" t="str">
        <f>_xlfn.IFNA(VLOOKUP($A246,Export!$A:$H,5,0),"No Data")</f>
        <v>No Data</v>
      </c>
      <c r="N246" s="70" t="str">
        <f>_xlfn.IFNA(VLOOKUP($A246,Export!$A:$H,6,0),"No Data")</f>
        <v>No Data</v>
      </c>
      <c r="O246" s="70" t="str">
        <f>_xlfn.IFNA(VLOOKUP($A246,Export!$A:$H,7,0),"No Data")</f>
        <v>No Data</v>
      </c>
    </row>
    <row r="247" spans="1:15" ht="34.5" customHeight="1">
      <c r="A247" s="118">
        <v>149900.18340000001</v>
      </c>
      <c r="B247" s="102" t="s">
        <v>959</v>
      </c>
      <c r="C247" s="105" t="s">
        <v>4</v>
      </c>
      <c r="D247" s="106">
        <v>250</v>
      </c>
      <c r="E247" s="107">
        <v>30.05</v>
      </c>
      <c r="F247" s="105" t="s">
        <v>18</v>
      </c>
      <c r="G247" s="105" t="s">
        <v>659</v>
      </c>
      <c r="H247" s="108" t="s">
        <v>684</v>
      </c>
      <c r="I247" s="106">
        <v>0</v>
      </c>
      <c r="J247" s="109">
        <v>100</v>
      </c>
      <c r="K247" s="69" t="str">
        <f>_xlfn.IFNA(VLOOKUP($A247,Export!$A:$H,3,0),"No Data")</f>
        <v>No Data</v>
      </c>
      <c r="L247" s="70" t="str">
        <f>_xlfn.IFNA(VLOOKUP($A247,Export!$A:$H,4,0),"No Data")</f>
        <v>No Data</v>
      </c>
      <c r="M247" s="70" t="str">
        <f>_xlfn.IFNA(VLOOKUP($A247,Export!$A:$H,5,0),"No Data")</f>
        <v>No Data</v>
      </c>
      <c r="N247" s="70" t="str">
        <f>_xlfn.IFNA(VLOOKUP($A247,Export!$A:$H,6,0),"No Data")</f>
        <v>No Data</v>
      </c>
      <c r="O247" s="70" t="str">
        <f>_xlfn.IFNA(VLOOKUP($A247,Export!$A:$H,7,0),"No Data")</f>
        <v>No Data</v>
      </c>
    </row>
    <row r="248" spans="1:15" ht="34.5" customHeight="1">
      <c r="A248" s="118">
        <v>149900.18359999999</v>
      </c>
      <c r="B248" s="102" t="s">
        <v>965</v>
      </c>
      <c r="C248" s="105" t="s">
        <v>4</v>
      </c>
      <c r="D248" s="106">
        <v>250</v>
      </c>
      <c r="E248" s="107">
        <v>38</v>
      </c>
      <c r="F248" s="105" t="s">
        <v>18</v>
      </c>
      <c r="G248" s="105" t="s">
        <v>659</v>
      </c>
      <c r="H248" s="108" t="s">
        <v>624</v>
      </c>
      <c r="I248" s="106">
        <v>0</v>
      </c>
      <c r="J248" s="109">
        <v>100</v>
      </c>
      <c r="K248" s="60">
        <f>_xlfn.IFNA(VLOOKUP($A248,Export!$A:$H,3,0),"No Data")</f>
        <v>40</v>
      </c>
      <c r="L248" s="61">
        <f>_xlfn.IFNA(VLOOKUP($A248,Export!$A:$H,4,0),"No Data")</f>
        <v>175</v>
      </c>
      <c r="M248" s="61">
        <f>_xlfn.IFNA(VLOOKUP($A248,Export!$A:$H,5,0),"No Data")</f>
        <v>92</v>
      </c>
      <c r="N248" s="61">
        <f>_xlfn.IFNA(VLOOKUP($A248,Export!$A:$H,6,0),"No Data")</f>
        <v>60</v>
      </c>
      <c r="O248" s="61">
        <f>_xlfn.IFNA(VLOOKUP($A248,Export!$A:$H,7,0),"No Data")</f>
        <v>107</v>
      </c>
    </row>
    <row r="249" spans="1:15" ht="33" customHeight="1">
      <c r="A249" s="118">
        <v>149900.1838</v>
      </c>
      <c r="B249" s="111" t="s">
        <v>1471</v>
      </c>
      <c r="C249" s="112" t="s">
        <v>4</v>
      </c>
      <c r="D249" s="113">
        <v>167</v>
      </c>
      <c r="E249" s="114">
        <v>28.95</v>
      </c>
      <c r="F249" s="112" t="s">
        <v>18</v>
      </c>
      <c r="G249" s="112" t="s">
        <v>1436</v>
      </c>
      <c r="H249" s="115" t="s">
        <v>609</v>
      </c>
      <c r="I249" s="113">
        <v>0</v>
      </c>
      <c r="J249" s="116">
        <v>100</v>
      </c>
      <c r="K249" s="69" t="str">
        <f>_xlfn.IFNA(VLOOKUP($A249,Export!$A:$H,3,0),"No Data")</f>
        <v>No Data</v>
      </c>
      <c r="L249" s="70" t="str">
        <f>_xlfn.IFNA(VLOOKUP($A249,Export!$A:$H,4,0),"No Data")</f>
        <v>No Data</v>
      </c>
      <c r="M249" s="70" t="str">
        <f>_xlfn.IFNA(VLOOKUP($A249,Export!$A:$H,5,0),"No Data")</f>
        <v>No Data</v>
      </c>
      <c r="N249" s="70" t="str">
        <f>_xlfn.IFNA(VLOOKUP($A249,Export!$A:$H,6,0),"No Data")</f>
        <v>No Data</v>
      </c>
      <c r="O249" s="70" t="str">
        <f>_xlfn.IFNA(VLOOKUP($A249,Export!$A:$H,7,0),"No Data")</f>
        <v>No Data</v>
      </c>
    </row>
    <row r="250" spans="1:15" ht="33.950000000000003" customHeight="1">
      <c r="A250" s="118">
        <v>149900.18410000001</v>
      </c>
      <c r="B250" s="102" t="s">
        <v>966</v>
      </c>
      <c r="C250" s="105" t="s">
        <v>4</v>
      </c>
      <c r="D250" s="106">
        <v>250</v>
      </c>
      <c r="E250" s="107">
        <v>27.3</v>
      </c>
      <c r="F250" s="105" t="s">
        <v>18</v>
      </c>
      <c r="G250" s="105" t="s">
        <v>659</v>
      </c>
      <c r="H250" s="108" t="s">
        <v>475</v>
      </c>
      <c r="I250" s="106">
        <v>30</v>
      </c>
      <c r="J250" s="109">
        <v>70</v>
      </c>
      <c r="K250" s="60">
        <f>_xlfn.IFNA(VLOOKUP($A250,Export!$A:$H,3,0),"No Data")</f>
        <v>50</v>
      </c>
      <c r="L250" s="61">
        <f>_xlfn.IFNA(VLOOKUP($A250,Export!$A:$H,4,0),"No Data")</f>
        <v>0</v>
      </c>
      <c r="M250" s="61">
        <f>_xlfn.IFNA(VLOOKUP($A250,Export!$A:$H,5,0),"No Data")</f>
        <v>50</v>
      </c>
      <c r="N250" s="61">
        <f>_xlfn.IFNA(VLOOKUP($A250,Export!$A:$H,6,0),"No Data")</f>
        <v>225</v>
      </c>
      <c r="O250" s="61">
        <f>_xlfn.IFNA(VLOOKUP($A250,Export!$A:$H,7,0),"No Data")</f>
        <v>0</v>
      </c>
    </row>
    <row r="251" spans="1:15" ht="33" customHeight="1">
      <c r="A251" s="118">
        <v>149900.18460000001</v>
      </c>
      <c r="B251" s="102" t="s">
        <v>1472</v>
      </c>
      <c r="C251" s="105" t="s">
        <v>4</v>
      </c>
      <c r="D251" s="106">
        <v>500</v>
      </c>
      <c r="E251" s="107">
        <v>36</v>
      </c>
      <c r="F251" s="105" t="s">
        <v>18</v>
      </c>
      <c r="G251" s="105" t="s">
        <v>1436</v>
      </c>
      <c r="H251" s="108" t="s">
        <v>1316</v>
      </c>
      <c r="I251" s="106">
        <v>30</v>
      </c>
      <c r="J251" s="109">
        <v>70</v>
      </c>
      <c r="K251" s="69" t="str">
        <f>_xlfn.IFNA(VLOOKUP($A251,Export!$A:$H,3,0),"No Data")</f>
        <v>No Data</v>
      </c>
      <c r="L251" s="70" t="str">
        <f>_xlfn.IFNA(VLOOKUP($A251,Export!$A:$H,4,0),"No Data")</f>
        <v>No Data</v>
      </c>
      <c r="M251" s="70" t="str">
        <f>_xlfn.IFNA(VLOOKUP($A251,Export!$A:$H,5,0),"No Data")</f>
        <v>No Data</v>
      </c>
      <c r="N251" s="70" t="str">
        <f>_xlfn.IFNA(VLOOKUP($A251,Export!$A:$H,6,0),"No Data")</f>
        <v>No Data</v>
      </c>
      <c r="O251" s="70" t="str">
        <f>_xlfn.IFNA(VLOOKUP($A251,Export!$A:$H,7,0),"No Data")</f>
        <v>No Data</v>
      </c>
    </row>
    <row r="252" spans="1:15" ht="33.950000000000003" customHeight="1">
      <c r="A252" s="118">
        <v>149900.18470000001</v>
      </c>
      <c r="B252" s="102" t="s">
        <v>431</v>
      </c>
      <c r="C252" s="105" t="s">
        <v>4</v>
      </c>
      <c r="D252" s="106">
        <v>250</v>
      </c>
      <c r="E252" s="107">
        <v>27.6</v>
      </c>
      <c r="F252" s="105" t="s">
        <v>18</v>
      </c>
      <c r="G252" s="105" t="s">
        <v>389</v>
      </c>
      <c r="H252" s="108" t="s">
        <v>432</v>
      </c>
      <c r="I252" s="106">
        <v>30</v>
      </c>
      <c r="J252" s="109">
        <v>70</v>
      </c>
      <c r="K252" s="69" t="str">
        <f>_xlfn.IFNA(VLOOKUP($A252,Export!$A:$H,3,0),"No Data")</f>
        <v>No Data</v>
      </c>
      <c r="L252" s="70" t="str">
        <f>_xlfn.IFNA(VLOOKUP($A252,Export!$A:$H,4,0),"No Data")</f>
        <v>No Data</v>
      </c>
      <c r="M252" s="70" t="str">
        <f>_xlfn.IFNA(VLOOKUP($A252,Export!$A:$H,5,0),"No Data")</f>
        <v>No Data</v>
      </c>
      <c r="N252" s="70" t="str">
        <f>_xlfn.IFNA(VLOOKUP($A252,Export!$A:$H,6,0),"No Data")</f>
        <v>No Data</v>
      </c>
      <c r="O252" s="70" t="str">
        <f>_xlfn.IFNA(VLOOKUP($A252,Export!$A:$H,7,0),"No Data")</f>
        <v>No Data</v>
      </c>
    </row>
    <row r="253" spans="1:15" ht="33.950000000000003" customHeight="1">
      <c r="A253" s="101">
        <v>149900.18479999999</v>
      </c>
      <c r="B253" s="102" t="s">
        <v>970</v>
      </c>
      <c r="C253" s="105" t="s">
        <v>4</v>
      </c>
      <c r="D253" s="106">
        <v>167</v>
      </c>
      <c r="E253" s="107">
        <v>22.5</v>
      </c>
      <c r="F253" s="105" t="s">
        <v>22</v>
      </c>
      <c r="G253" s="105" t="s">
        <v>659</v>
      </c>
      <c r="H253" s="108" t="s">
        <v>950</v>
      </c>
      <c r="I253" s="106">
        <v>0</v>
      </c>
      <c r="J253" s="109">
        <v>100</v>
      </c>
      <c r="K253" s="69" t="str">
        <f>_xlfn.IFNA(VLOOKUP($A253,Export!$A:$H,3,0),"No Data")</f>
        <v>No Data</v>
      </c>
      <c r="L253" s="70" t="str">
        <f>_xlfn.IFNA(VLOOKUP($A253,Export!$A:$H,4,0),"No Data")</f>
        <v>No Data</v>
      </c>
      <c r="M253" s="70" t="str">
        <f>_xlfn.IFNA(VLOOKUP($A253,Export!$A:$H,5,0),"No Data")</f>
        <v>No Data</v>
      </c>
      <c r="N253" s="70" t="str">
        <f>_xlfn.IFNA(VLOOKUP($A253,Export!$A:$H,6,0),"No Data")</f>
        <v>No Data</v>
      </c>
      <c r="O253" s="70" t="str">
        <f>_xlfn.IFNA(VLOOKUP($A253,Export!$A:$H,7,0),"No Data")</f>
        <v>No Data</v>
      </c>
    </row>
    <row r="254" spans="1:15" ht="33" customHeight="1">
      <c r="A254" s="101">
        <v>149900.1851</v>
      </c>
      <c r="B254" s="102" t="s">
        <v>971</v>
      </c>
      <c r="C254" s="105" t="s">
        <v>4</v>
      </c>
      <c r="D254" s="106">
        <v>125</v>
      </c>
      <c r="E254" s="107">
        <v>55</v>
      </c>
      <c r="F254" s="105" t="s">
        <v>18</v>
      </c>
      <c r="G254" s="105" t="s">
        <v>659</v>
      </c>
      <c r="H254" s="108" t="s">
        <v>686</v>
      </c>
      <c r="I254" s="106">
        <v>0</v>
      </c>
      <c r="J254" s="109">
        <v>100</v>
      </c>
      <c r="K254" s="69" t="str">
        <f>_xlfn.IFNA(VLOOKUP($A254,Export!$A:$H,3,0),"No Data")</f>
        <v>No Data</v>
      </c>
      <c r="L254" s="70" t="str">
        <f>_xlfn.IFNA(VLOOKUP($A254,Export!$A:$H,4,0),"No Data")</f>
        <v>No Data</v>
      </c>
      <c r="M254" s="70" t="str">
        <f>_xlfn.IFNA(VLOOKUP($A254,Export!$A:$H,5,0),"No Data")</f>
        <v>No Data</v>
      </c>
      <c r="N254" s="70" t="str">
        <f>_xlfn.IFNA(VLOOKUP($A254,Export!$A:$H,6,0),"No Data")</f>
        <v>No Data</v>
      </c>
      <c r="O254" s="70" t="str">
        <f>_xlfn.IFNA(VLOOKUP($A254,Export!$A:$H,7,0),"No Data")</f>
        <v>No Data</v>
      </c>
    </row>
    <row r="255" spans="1:15" ht="33.950000000000003" customHeight="1">
      <c r="A255" s="101">
        <v>149900.18549999999</v>
      </c>
      <c r="B255" s="102" t="s">
        <v>972</v>
      </c>
      <c r="C255" s="105" t="s">
        <v>4</v>
      </c>
      <c r="D255" s="106">
        <v>500</v>
      </c>
      <c r="E255" s="107">
        <v>27</v>
      </c>
      <c r="F255" s="105" t="s">
        <v>18</v>
      </c>
      <c r="G255" s="105" t="s">
        <v>659</v>
      </c>
      <c r="H255" s="108" t="s">
        <v>617</v>
      </c>
      <c r="I255" s="106">
        <v>30</v>
      </c>
      <c r="J255" s="109">
        <v>70</v>
      </c>
      <c r="K255" s="69" t="str">
        <f>_xlfn.IFNA(VLOOKUP($A255,Export!$A:$H,3,0),"No Data")</f>
        <v>No Data</v>
      </c>
      <c r="L255" s="70" t="str">
        <f>_xlfn.IFNA(VLOOKUP($A255,Export!$A:$H,4,0),"No Data")</f>
        <v>No Data</v>
      </c>
      <c r="M255" s="70" t="str">
        <f>_xlfn.IFNA(VLOOKUP($A255,Export!$A:$H,5,0),"No Data")</f>
        <v>No Data</v>
      </c>
      <c r="N255" s="70" t="str">
        <f>_xlfn.IFNA(VLOOKUP($A255,Export!$A:$H,6,0),"No Data")</f>
        <v>No Data</v>
      </c>
      <c r="O255" s="70" t="str">
        <f>_xlfn.IFNA(VLOOKUP($A255,Export!$A:$H,7,0),"No Data")</f>
        <v>No Data</v>
      </c>
    </row>
    <row r="256" spans="1:15" ht="33.950000000000003" customHeight="1">
      <c r="A256" s="101">
        <v>149900.18640000001</v>
      </c>
      <c r="B256" s="102" t="s">
        <v>1473</v>
      </c>
      <c r="C256" s="105" t="s">
        <v>4</v>
      </c>
      <c r="D256" s="106">
        <v>500</v>
      </c>
      <c r="E256" s="107">
        <v>27</v>
      </c>
      <c r="F256" s="105" t="s">
        <v>18</v>
      </c>
      <c r="G256" s="105" t="s">
        <v>1436</v>
      </c>
      <c r="H256" s="108" t="s">
        <v>666</v>
      </c>
      <c r="I256" s="106">
        <v>30</v>
      </c>
      <c r="J256" s="109">
        <v>70</v>
      </c>
      <c r="K256" s="69" t="str">
        <f>_xlfn.IFNA(VLOOKUP($A256,Export!$A:$H,3,0),"No Data")</f>
        <v>No Data</v>
      </c>
      <c r="L256" s="70" t="str">
        <f>_xlfn.IFNA(VLOOKUP($A256,Export!$A:$H,4,0),"No Data")</f>
        <v>No Data</v>
      </c>
      <c r="M256" s="70" t="str">
        <f>_xlfn.IFNA(VLOOKUP($A256,Export!$A:$H,5,0),"No Data")</f>
        <v>No Data</v>
      </c>
      <c r="N256" s="70" t="str">
        <f>_xlfn.IFNA(VLOOKUP($A256,Export!$A:$H,6,0),"No Data")</f>
        <v>No Data</v>
      </c>
      <c r="O256" s="70" t="str">
        <f>_xlfn.IFNA(VLOOKUP($A256,Export!$A:$H,7,0),"No Data")</f>
        <v>No Data</v>
      </c>
    </row>
    <row r="257" spans="1:15" ht="33" customHeight="1">
      <c r="A257" s="101">
        <v>149900.18719999999</v>
      </c>
      <c r="B257" s="102" t="s">
        <v>973</v>
      </c>
      <c r="C257" s="105" t="s">
        <v>4</v>
      </c>
      <c r="D257" s="106">
        <v>500</v>
      </c>
      <c r="E257" s="107">
        <v>27</v>
      </c>
      <c r="F257" s="105" t="s">
        <v>18</v>
      </c>
      <c r="G257" s="105" t="s">
        <v>659</v>
      </c>
      <c r="H257" s="108" t="s">
        <v>452</v>
      </c>
      <c r="I257" s="106">
        <v>0</v>
      </c>
      <c r="J257" s="109">
        <v>100</v>
      </c>
      <c r="K257" s="69" t="str">
        <f>_xlfn.IFNA(VLOOKUP($A257,Export!$A:$H,3,0),"No Data")</f>
        <v>No Data</v>
      </c>
      <c r="L257" s="70" t="str">
        <f>_xlfn.IFNA(VLOOKUP($A257,Export!$A:$H,4,0),"No Data")</f>
        <v>No Data</v>
      </c>
      <c r="M257" s="70" t="str">
        <f>_xlfn.IFNA(VLOOKUP($A257,Export!$A:$H,5,0),"No Data")</f>
        <v>No Data</v>
      </c>
      <c r="N257" s="70" t="str">
        <f>_xlfn.IFNA(VLOOKUP($A257,Export!$A:$H,6,0),"No Data")</f>
        <v>No Data</v>
      </c>
      <c r="O257" s="70" t="str">
        <f>_xlfn.IFNA(VLOOKUP($A257,Export!$A:$H,7,0),"No Data")</f>
        <v>No Data</v>
      </c>
    </row>
    <row r="258" spans="1:15" ht="33.950000000000003" customHeight="1">
      <c r="A258" s="101">
        <v>149900.18729999999</v>
      </c>
      <c r="B258" s="102" t="s">
        <v>974</v>
      </c>
      <c r="C258" s="105" t="s">
        <v>4</v>
      </c>
      <c r="D258" s="106">
        <v>500</v>
      </c>
      <c r="E258" s="107">
        <v>27</v>
      </c>
      <c r="F258" s="105" t="s">
        <v>18</v>
      </c>
      <c r="G258" s="105" t="s">
        <v>659</v>
      </c>
      <c r="H258" s="108" t="s">
        <v>452</v>
      </c>
      <c r="I258" s="106">
        <v>0</v>
      </c>
      <c r="J258" s="109">
        <v>100</v>
      </c>
      <c r="K258" s="69" t="str">
        <f>_xlfn.IFNA(VLOOKUP($A258,Export!$A:$H,3,0),"No Data")</f>
        <v>No Data</v>
      </c>
      <c r="L258" s="70" t="str">
        <f>_xlfn.IFNA(VLOOKUP($A258,Export!$A:$H,4,0),"No Data")</f>
        <v>No Data</v>
      </c>
      <c r="M258" s="70" t="str">
        <f>_xlfn.IFNA(VLOOKUP($A258,Export!$A:$H,5,0),"No Data")</f>
        <v>No Data</v>
      </c>
      <c r="N258" s="70" t="str">
        <f>_xlfn.IFNA(VLOOKUP($A258,Export!$A:$H,6,0),"No Data")</f>
        <v>No Data</v>
      </c>
      <c r="O258" s="70" t="str">
        <f>_xlfn.IFNA(VLOOKUP($A258,Export!$A:$H,7,0),"No Data")</f>
        <v>No Data</v>
      </c>
    </row>
    <row r="259" spans="1:15" ht="34.5" customHeight="1">
      <c r="A259" s="101">
        <v>149900.1875</v>
      </c>
      <c r="B259" s="102" t="s">
        <v>975</v>
      </c>
      <c r="C259" s="105" t="s">
        <v>4</v>
      </c>
      <c r="D259" s="106">
        <v>500</v>
      </c>
      <c r="E259" s="107">
        <v>27</v>
      </c>
      <c r="F259" s="105" t="s">
        <v>18</v>
      </c>
      <c r="G259" s="105" t="s">
        <v>659</v>
      </c>
      <c r="H259" s="108" t="s">
        <v>11</v>
      </c>
      <c r="I259" s="106">
        <v>30</v>
      </c>
      <c r="J259" s="109">
        <v>70</v>
      </c>
      <c r="K259" s="69" t="str">
        <f>_xlfn.IFNA(VLOOKUP($A259,Export!$A:$H,3,0),"No Data")</f>
        <v>No Data</v>
      </c>
      <c r="L259" s="70" t="str">
        <f>_xlfn.IFNA(VLOOKUP($A259,Export!$A:$H,4,0),"No Data")</f>
        <v>No Data</v>
      </c>
      <c r="M259" s="70" t="str">
        <f>_xlfn.IFNA(VLOOKUP($A259,Export!$A:$H,5,0),"No Data")</f>
        <v>No Data</v>
      </c>
      <c r="N259" s="70" t="str">
        <f>_xlfn.IFNA(VLOOKUP($A259,Export!$A:$H,6,0),"No Data")</f>
        <v>No Data</v>
      </c>
      <c r="O259" s="70" t="str">
        <f>_xlfn.IFNA(VLOOKUP($A259,Export!$A:$H,7,0),"No Data")</f>
        <v>No Data</v>
      </c>
    </row>
    <row r="260" spans="1:15" ht="33.950000000000003" customHeight="1">
      <c r="A260" s="101">
        <v>149900.18770000001</v>
      </c>
      <c r="B260" s="102" t="s">
        <v>976</v>
      </c>
      <c r="C260" s="105" t="s">
        <v>4</v>
      </c>
      <c r="D260" s="106">
        <v>500</v>
      </c>
      <c r="E260" s="107">
        <v>36</v>
      </c>
      <c r="F260" s="105" t="s">
        <v>18</v>
      </c>
      <c r="G260" s="105" t="s">
        <v>659</v>
      </c>
      <c r="H260" s="108" t="s">
        <v>51</v>
      </c>
      <c r="I260" s="106">
        <v>30</v>
      </c>
      <c r="J260" s="109">
        <v>70</v>
      </c>
      <c r="K260" s="69" t="str">
        <f>_xlfn.IFNA(VLOOKUP($A260,Export!$A:$H,3,0),"No Data")</f>
        <v>No Data</v>
      </c>
      <c r="L260" s="70" t="str">
        <f>_xlfn.IFNA(VLOOKUP($A260,Export!$A:$H,4,0),"No Data")</f>
        <v>No Data</v>
      </c>
      <c r="M260" s="70" t="str">
        <f>_xlfn.IFNA(VLOOKUP($A260,Export!$A:$H,5,0),"No Data")</f>
        <v>No Data</v>
      </c>
      <c r="N260" s="70" t="str">
        <f>_xlfn.IFNA(VLOOKUP($A260,Export!$A:$H,6,0),"No Data")</f>
        <v>No Data</v>
      </c>
      <c r="O260" s="70" t="str">
        <f>_xlfn.IFNA(VLOOKUP($A260,Export!$A:$H,7,0),"No Data")</f>
        <v>No Data</v>
      </c>
    </row>
    <row r="261" spans="1:15" ht="34.5" customHeight="1">
      <c r="A261" s="101">
        <v>149900.18780000001</v>
      </c>
      <c r="B261" s="102" t="s">
        <v>977</v>
      </c>
      <c r="C261" s="105" t="s">
        <v>4</v>
      </c>
      <c r="D261" s="106">
        <v>500</v>
      </c>
      <c r="E261" s="107">
        <v>36</v>
      </c>
      <c r="F261" s="105" t="s">
        <v>18</v>
      </c>
      <c r="G261" s="105" t="s">
        <v>659</v>
      </c>
      <c r="H261" s="108" t="s">
        <v>856</v>
      </c>
      <c r="I261" s="106">
        <v>30</v>
      </c>
      <c r="J261" s="109">
        <v>70</v>
      </c>
      <c r="K261" s="69" t="str">
        <f>_xlfn.IFNA(VLOOKUP($A261,Export!$A:$H,3,0),"No Data")</f>
        <v>No Data</v>
      </c>
      <c r="L261" s="70" t="str">
        <f>_xlfn.IFNA(VLOOKUP($A261,Export!$A:$H,4,0),"No Data")</f>
        <v>No Data</v>
      </c>
      <c r="M261" s="70" t="str">
        <f>_xlfn.IFNA(VLOOKUP($A261,Export!$A:$H,5,0),"No Data")</f>
        <v>No Data</v>
      </c>
      <c r="N261" s="70" t="str">
        <f>_xlfn.IFNA(VLOOKUP($A261,Export!$A:$H,6,0),"No Data")</f>
        <v>No Data</v>
      </c>
      <c r="O261" s="70" t="str">
        <f>_xlfn.IFNA(VLOOKUP($A261,Export!$A:$H,7,0),"No Data")</f>
        <v>No Data</v>
      </c>
    </row>
    <row r="262" spans="1:15" ht="33.950000000000003" customHeight="1">
      <c r="A262" s="101">
        <v>149900.18789999999</v>
      </c>
      <c r="B262" s="102" t="s">
        <v>978</v>
      </c>
      <c r="C262" s="105" t="s">
        <v>4</v>
      </c>
      <c r="D262" s="106">
        <v>500</v>
      </c>
      <c r="E262" s="107">
        <v>36</v>
      </c>
      <c r="F262" s="105" t="s">
        <v>18</v>
      </c>
      <c r="G262" s="105" t="s">
        <v>659</v>
      </c>
      <c r="H262" s="108" t="s">
        <v>865</v>
      </c>
      <c r="I262" s="106">
        <v>30</v>
      </c>
      <c r="J262" s="109">
        <v>70</v>
      </c>
      <c r="K262" s="69" t="str">
        <f>_xlfn.IFNA(VLOOKUP($A262,Export!$A:$H,3,0),"No Data")</f>
        <v>No Data</v>
      </c>
      <c r="L262" s="70" t="str">
        <f>_xlfn.IFNA(VLOOKUP($A262,Export!$A:$H,4,0),"No Data")</f>
        <v>No Data</v>
      </c>
      <c r="M262" s="70" t="str">
        <f>_xlfn.IFNA(VLOOKUP($A262,Export!$A:$H,5,0),"No Data")</f>
        <v>No Data</v>
      </c>
      <c r="N262" s="70" t="str">
        <f>_xlfn.IFNA(VLOOKUP($A262,Export!$A:$H,6,0),"No Data")</f>
        <v>No Data</v>
      </c>
      <c r="O262" s="70" t="str">
        <f>_xlfn.IFNA(VLOOKUP($A262,Export!$A:$H,7,0),"No Data")</f>
        <v>No Data</v>
      </c>
    </row>
    <row r="263" spans="1:15" ht="33.950000000000003" customHeight="1">
      <c r="A263" s="101">
        <v>149900.18799999999</v>
      </c>
      <c r="B263" s="102" t="s">
        <v>979</v>
      </c>
      <c r="C263" s="105" t="s">
        <v>4</v>
      </c>
      <c r="D263" s="106">
        <v>500</v>
      </c>
      <c r="E263" s="107">
        <v>36</v>
      </c>
      <c r="F263" s="105" t="s">
        <v>18</v>
      </c>
      <c r="G263" s="105" t="s">
        <v>659</v>
      </c>
      <c r="H263" s="108" t="s">
        <v>856</v>
      </c>
      <c r="I263" s="106">
        <v>30</v>
      </c>
      <c r="J263" s="109">
        <v>70</v>
      </c>
      <c r="K263" s="69" t="str">
        <f>_xlfn.IFNA(VLOOKUP($A263,Export!$A:$H,3,0),"No Data")</f>
        <v>No Data</v>
      </c>
      <c r="L263" s="70" t="str">
        <f>_xlfn.IFNA(VLOOKUP($A263,Export!$A:$H,4,0),"No Data")</f>
        <v>No Data</v>
      </c>
      <c r="M263" s="70" t="str">
        <f>_xlfn.IFNA(VLOOKUP($A263,Export!$A:$H,5,0),"No Data")</f>
        <v>No Data</v>
      </c>
      <c r="N263" s="70" t="str">
        <f>_xlfn.IFNA(VLOOKUP($A263,Export!$A:$H,6,0),"No Data")</f>
        <v>No Data</v>
      </c>
      <c r="O263" s="70" t="str">
        <f>_xlfn.IFNA(VLOOKUP($A263,Export!$A:$H,7,0),"No Data")</f>
        <v>No Data</v>
      </c>
    </row>
    <row r="264" spans="1:15" ht="33" customHeight="1">
      <c r="A264" s="101">
        <v>149900.1881</v>
      </c>
      <c r="B264" s="102" t="s">
        <v>980</v>
      </c>
      <c r="C264" s="105" t="s">
        <v>4</v>
      </c>
      <c r="D264" s="106">
        <v>500</v>
      </c>
      <c r="E264" s="107">
        <v>36</v>
      </c>
      <c r="F264" s="105" t="s">
        <v>18</v>
      </c>
      <c r="G264" s="105" t="s">
        <v>659</v>
      </c>
      <c r="H264" s="108" t="s">
        <v>865</v>
      </c>
      <c r="I264" s="106">
        <v>30</v>
      </c>
      <c r="J264" s="109">
        <v>70</v>
      </c>
      <c r="K264" s="69" t="str">
        <f>_xlfn.IFNA(VLOOKUP($A264,Export!$A:$H,3,0),"No Data")</f>
        <v>No Data</v>
      </c>
      <c r="L264" s="70" t="str">
        <f>_xlfn.IFNA(VLOOKUP($A264,Export!$A:$H,4,0),"No Data")</f>
        <v>No Data</v>
      </c>
      <c r="M264" s="70" t="str">
        <f>_xlfn.IFNA(VLOOKUP($A264,Export!$A:$H,5,0),"No Data")</f>
        <v>No Data</v>
      </c>
      <c r="N264" s="70" t="str">
        <f>_xlfn.IFNA(VLOOKUP($A264,Export!$A:$H,6,0),"No Data")</f>
        <v>No Data</v>
      </c>
      <c r="O264" s="70" t="str">
        <f>_xlfn.IFNA(VLOOKUP($A264,Export!$A:$H,7,0),"No Data")</f>
        <v>No Data</v>
      </c>
    </row>
    <row r="265" spans="1:15" ht="33.950000000000003" customHeight="1">
      <c r="A265" s="101">
        <v>149900.1882</v>
      </c>
      <c r="B265" s="102" t="s">
        <v>981</v>
      </c>
      <c r="C265" s="105" t="s">
        <v>4</v>
      </c>
      <c r="D265" s="106">
        <v>500</v>
      </c>
      <c r="E265" s="107">
        <v>36</v>
      </c>
      <c r="F265" s="105" t="s">
        <v>18</v>
      </c>
      <c r="G265" s="105" t="s">
        <v>659</v>
      </c>
      <c r="H265" s="108" t="s">
        <v>856</v>
      </c>
      <c r="I265" s="106">
        <v>30</v>
      </c>
      <c r="J265" s="109">
        <v>70</v>
      </c>
      <c r="K265" s="69" t="str">
        <f>_xlfn.IFNA(VLOOKUP($A265,Export!$A:$H,3,0),"No Data")</f>
        <v>No Data</v>
      </c>
      <c r="L265" s="70" t="str">
        <f>_xlfn.IFNA(VLOOKUP($A265,Export!$A:$H,4,0),"No Data")</f>
        <v>No Data</v>
      </c>
      <c r="M265" s="70" t="str">
        <f>_xlfn.IFNA(VLOOKUP($A265,Export!$A:$H,5,0),"No Data")</f>
        <v>No Data</v>
      </c>
      <c r="N265" s="70" t="str">
        <f>_xlfn.IFNA(VLOOKUP($A265,Export!$A:$H,6,0),"No Data")</f>
        <v>No Data</v>
      </c>
      <c r="O265" s="70" t="str">
        <f>_xlfn.IFNA(VLOOKUP($A265,Export!$A:$H,7,0),"No Data")</f>
        <v>No Data</v>
      </c>
    </row>
    <row r="266" spans="1:15" ht="33.950000000000003" customHeight="1">
      <c r="A266" s="101">
        <v>149900.18830000001</v>
      </c>
      <c r="B266" s="102" t="s">
        <v>982</v>
      </c>
      <c r="C266" s="105" t="s">
        <v>4</v>
      </c>
      <c r="D266" s="106">
        <v>500</v>
      </c>
      <c r="E266" s="107">
        <v>27</v>
      </c>
      <c r="F266" s="105" t="s">
        <v>18</v>
      </c>
      <c r="G266" s="105" t="s">
        <v>659</v>
      </c>
      <c r="H266" s="108" t="s">
        <v>11</v>
      </c>
      <c r="I266" s="106">
        <v>30</v>
      </c>
      <c r="J266" s="109">
        <v>70</v>
      </c>
      <c r="K266" s="69" t="str">
        <f>_xlfn.IFNA(VLOOKUP($A266,Export!$A:$H,3,0),"No Data")</f>
        <v>No Data</v>
      </c>
      <c r="L266" s="70" t="str">
        <f>_xlfn.IFNA(VLOOKUP($A266,Export!$A:$H,4,0),"No Data")</f>
        <v>No Data</v>
      </c>
      <c r="M266" s="70" t="str">
        <f>_xlfn.IFNA(VLOOKUP($A266,Export!$A:$H,5,0),"No Data")</f>
        <v>No Data</v>
      </c>
      <c r="N266" s="70" t="str">
        <f>_xlfn.IFNA(VLOOKUP($A266,Export!$A:$H,6,0),"No Data")</f>
        <v>No Data</v>
      </c>
      <c r="O266" s="70" t="str">
        <f>_xlfn.IFNA(VLOOKUP($A266,Export!$A:$H,7,0),"No Data")</f>
        <v>No Data</v>
      </c>
    </row>
    <row r="267" spans="1:15" ht="33" customHeight="1">
      <c r="A267" s="101">
        <v>149900.18840000001</v>
      </c>
      <c r="B267" s="102" t="s">
        <v>983</v>
      </c>
      <c r="C267" s="105" t="s">
        <v>4</v>
      </c>
      <c r="D267" s="106">
        <v>500</v>
      </c>
      <c r="E267" s="107">
        <v>36</v>
      </c>
      <c r="F267" s="105" t="s">
        <v>18</v>
      </c>
      <c r="G267" s="105" t="s">
        <v>659</v>
      </c>
      <c r="H267" s="108" t="s">
        <v>856</v>
      </c>
      <c r="I267" s="106">
        <v>30</v>
      </c>
      <c r="J267" s="109">
        <v>70</v>
      </c>
      <c r="K267" s="69" t="str">
        <f>_xlfn.IFNA(VLOOKUP($A267,Export!$A:$H,3,0),"No Data")</f>
        <v>No Data</v>
      </c>
      <c r="L267" s="70" t="str">
        <f>_xlfn.IFNA(VLOOKUP($A267,Export!$A:$H,4,0),"No Data")</f>
        <v>No Data</v>
      </c>
      <c r="M267" s="70" t="str">
        <f>_xlfn.IFNA(VLOOKUP($A267,Export!$A:$H,5,0),"No Data")</f>
        <v>No Data</v>
      </c>
      <c r="N267" s="70" t="str">
        <f>_xlfn.IFNA(VLOOKUP($A267,Export!$A:$H,6,0),"No Data")</f>
        <v>No Data</v>
      </c>
      <c r="O267" s="70" t="str">
        <f>_xlfn.IFNA(VLOOKUP($A267,Export!$A:$H,7,0),"No Data")</f>
        <v>No Data</v>
      </c>
    </row>
    <row r="268" spans="1:15" ht="33.950000000000003" customHeight="1">
      <c r="A268" s="101">
        <v>149900.18849999999</v>
      </c>
      <c r="B268" s="102" t="s">
        <v>984</v>
      </c>
      <c r="C268" s="105" t="s">
        <v>4</v>
      </c>
      <c r="D268" s="106">
        <v>500</v>
      </c>
      <c r="E268" s="107">
        <v>36</v>
      </c>
      <c r="F268" s="105" t="s">
        <v>18</v>
      </c>
      <c r="G268" s="105" t="s">
        <v>659</v>
      </c>
      <c r="H268" s="108" t="s">
        <v>865</v>
      </c>
      <c r="I268" s="106">
        <v>30</v>
      </c>
      <c r="J268" s="109">
        <v>70</v>
      </c>
      <c r="K268" s="69" t="str">
        <f>_xlfn.IFNA(VLOOKUP($A268,Export!$A:$H,3,0),"No Data")</f>
        <v>No Data</v>
      </c>
      <c r="L268" s="70" t="str">
        <f>_xlfn.IFNA(VLOOKUP($A268,Export!$A:$H,4,0),"No Data")</f>
        <v>No Data</v>
      </c>
      <c r="M268" s="70" t="str">
        <f>_xlfn.IFNA(VLOOKUP($A268,Export!$A:$H,5,0),"No Data")</f>
        <v>No Data</v>
      </c>
      <c r="N268" s="70" t="str">
        <f>_xlfn.IFNA(VLOOKUP($A268,Export!$A:$H,6,0),"No Data")</f>
        <v>No Data</v>
      </c>
      <c r="O268" s="70" t="str">
        <f>_xlfn.IFNA(VLOOKUP($A268,Export!$A:$H,7,0),"No Data")</f>
        <v>No Data</v>
      </c>
    </row>
    <row r="269" spans="1:15" ht="33.950000000000003" customHeight="1">
      <c r="A269" s="101">
        <v>149900.1887</v>
      </c>
      <c r="B269" s="102" t="s">
        <v>985</v>
      </c>
      <c r="C269" s="105" t="s">
        <v>4</v>
      </c>
      <c r="D269" s="106">
        <v>500</v>
      </c>
      <c r="E269" s="107">
        <v>36</v>
      </c>
      <c r="F269" s="105" t="s">
        <v>60</v>
      </c>
      <c r="G269" s="105" t="s">
        <v>659</v>
      </c>
      <c r="H269" s="108" t="s">
        <v>856</v>
      </c>
      <c r="I269" s="106">
        <v>30</v>
      </c>
      <c r="J269" s="109">
        <v>70</v>
      </c>
      <c r="K269" s="69" t="str">
        <f>_xlfn.IFNA(VLOOKUP($A269,Export!$A:$H,3,0),"No Data")</f>
        <v>No Data</v>
      </c>
      <c r="L269" s="70" t="str">
        <f>_xlfn.IFNA(VLOOKUP($A269,Export!$A:$H,4,0),"No Data")</f>
        <v>No Data</v>
      </c>
      <c r="M269" s="70" t="str">
        <f>_xlfn.IFNA(VLOOKUP($A269,Export!$A:$H,5,0),"No Data")</f>
        <v>No Data</v>
      </c>
      <c r="N269" s="70" t="str">
        <f>_xlfn.IFNA(VLOOKUP($A269,Export!$A:$H,6,0),"No Data")</f>
        <v>No Data</v>
      </c>
      <c r="O269" s="70" t="str">
        <f>_xlfn.IFNA(VLOOKUP($A269,Export!$A:$H,7,0),"No Data")</f>
        <v>No Data</v>
      </c>
    </row>
    <row r="270" spans="1:15" ht="33.6" customHeight="1">
      <c r="A270" s="101">
        <v>149900.1888</v>
      </c>
      <c r="B270" s="102" t="s">
        <v>986</v>
      </c>
      <c r="C270" s="105" t="s">
        <v>4</v>
      </c>
      <c r="D270" s="106">
        <v>500</v>
      </c>
      <c r="E270" s="107">
        <v>36</v>
      </c>
      <c r="F270" s="105" t="s">
        <v>18</v>
      </c>
      <c r="G270" s="105" t="s">
        <v>659</v>
      </c>
      <c r="H270" s="108" t="s">
        <v>83</v>
      </c>
      <c r="I270" s="106">
        <v>30</v>
      </c>
      <c r="J270" s="109">
        <v>70</v>
      </c>
      <c r="K270" s="69" t="str">
        <f>_xlfn.IFNA(VLOOKUP($A270,Export!$A:$H,3,0),"No Data")</f>
        <v>No Data</v>
      </c>
      <c r="L270" s="70" t="str">
        <f>_xlfn.IFNA(VLOOKUP($A270,Export!$A:$H,4,0),"No Data")</f>
        <v>No Data</v>
      </c>
      <c r="M270" s="70" t="str">
        <f>_xlfn.IFNA(VLOOKUP($A270,Export!$A:$H,5,0),"No Data")</f>
        <v>No Data</v>
      </c>
      <c r="N270" s="70" t="str">
        <f>_xlfn.IFNA(VLOOKUP($A270,Export!$A:$H,6,0),"No Data")</f>
        <v>No Data</v>
      </c>
      <c r="O270" s="70" t="str">
        <f>_xlfn.IFNA(VLOOKUP($A270,Export!$A:$H,7,0),"No Data")</f>
        <v>No Data</v>
      </c>
    </row>
    <row r="271" spans="1:15" ht="33" customHeight="1">
      <c r="A271" s="110">
        <v>149900.18890000001</v>
      </c>
      <c r="B271" s="111" t="s">
        <v>987</v>
      </c>
      <c r="C271" s="112" t="s">
        <v>4</v>
      </c>
      <c r="D271" s="113">
        <v>500</v>
      </c>
      <c r="E271" s="114">
        <v>36</v>
      </c>
      <c r="F271" s="112" t="s">
        <v>18</v>
      </c>
      <c r="G271" s="112" t="s">
        <v>659</v>
      </c>
      <c r="H271" s="115" t="s">
        <v>83</v>
      </c>
      <c r="I271" s="113">
        <v>30</v>
      </c>
      <c r="J271" s="116">
        <v>70</v>
      </c>
      <c r="K271" s="69" t="str">
        <f>_xlfn.IFNA(VLOOKUP($A271,Export!$A:$H,3,0),"No Data")</f>
        <v>No Data</v>
      </c>
      <c r="L271" s="70" t="str">
        <f>_xlfn.IFNA(VLOOKUP($A271,Export!$A:$H,4,0),"No Data")</f>
        <v>No Data</v>
      </c>
      <c r="M271" s="70" t="str">
        <f>_xlfn.IFNA(VLOOKUP($A271,Export!$A:$H,5,0),"No Data")</f>
        <v>No Data</v>
      </c>
      <c r="N271" s="70" t="str">
        <f>_xlfn.IFNA(VLOOKUP($A271,Export!$A:$H,6,0),"No Data")</f>
        <v>No Data</v>
      </c>
      <c r="O271" s="70" t="str">
        <f>_xlfn.IFNA(VLOOKUP($A271,Export!$A:$H,7,0),"No Data")</f>
        <v>No Data</v>
      </c>
    </row>
    <row r="272" spans="1:15" ht="33.950000000000003" customHeight="1">
      <c r="A272" s="101">
        <v>149900.18960000001</v>
      </c>
      <c r="B272" s="102" t="s">
        <v>988</v>
      </c>
      <c r="C272" s="105" t="s">
        <v>4</v>
      </c>
      <c r="D272" s="106">
        <v>500</v>
      </c>
      <c r="E272" s="107">
        <v>27</v>
      </c>
      <c r="F272" s="105" t="s">
        <v>18</v>
      </c>
      <c r="G272" s="105" t="s">
        <v>659</v>
      </c>
      <c r="H272" s="108" t="s">
        <v>42</v>
      </c>
      <c r="I272" s="106">
        <v>30</v>
      </c>
      <c r="J272" s="109">
        <v>70</v>
      </c>
      <c r="K272" s="69" t="str">
        <f>_xlfn.IFNA(VLOOKUP($A272,Export!$A:$H,3,0),"No Data")</f>
        <v>No Data</v>
      </c>
      <c r="L272" s="70" t="str">
        <f>_xlfn.IFNA(VLOOKUP($A272,Export!$A:$H,4,0),"No Data")</f>
        <v>No Data</v>
      </c>
      <c r="M272" s="70" t="str">
        <f>_xlfn.IFNA(VLOOKUP($A272,Export!$A:$H,5,0),"No Data")</f>
        <v>No Data</v>
      </c>
      <c r="N272" s="70" t="str">
        <f>_xlfn.IFNA(VLOOKUP($A272,Export!$A:$H,6,0),"No Data")</f>
        <v>No Data</v>
      </c>
      <c r="O272" s="70" t="str">
        <f>_xlfn.IFNA(VLOOKUP($A272,Export!$A:$H,7,0),"No Data")</f>
        <v>No Data</v>
      </c>
    </row>
    <row r="273" spans="1:15" ht="33" customHeight="1">
      <c r="A273" s="101">
        <v>149900.18969999999</v>
      </c>
      <c r="B273" s="102" t="s">
        <v>989</v>
      </c>
      <c r="C273" s="105" t="s">
        <v>4</v>
      </c>
      <c r="D273" s="106">
        <v>500</v>
      </c>
      <c r="E273" s="107">
        <v>27</v>
      </c>
      <c r="F273" s="105" t="s">
        <v>18</v>
      </c>
      <c r="G273" s="105" t="s">
        <v>659</v>
      </c>
      <c r="H273" s="108" t="s">
        <v>83</v>
      </c>
      <c r="I273" s="106">
        <v>30</v>
      </c>
      <c r="J273" s="109">
        <v>70</v>
      </c>
      <c r="K273" s="69" t="str">
        <f>_xlfn.IFNA(VLOOKUP($A273,Export!$A:$H,3,0),"No Data")</f>
        <v>No Data</v>
      </c>
      <c r="L273" s="70" t="str">
        <f>_xlfn.IFNA(VLOOKUP($A273,Export!$A:$H,4,0),"No Data")</f>
        <v>No Data</v>
      </c>
      <c r="M273" s="70" t="str">
        <f>_xlfn.IFNA(VLOOKUP($A273,Export!$A:$H,5,0),"No Data")</f>
        <v>No Data</v>
      </c>
      <c r="N273" s="70" t="str">
        <f>_xlfn.IFNA(VLOOKUP($A273,Export!$A:$H,6,0),"No Data")</f>
        <v>No Data</v>
      </c>
      <c r="O273" s="70" t="str">
        <f>_xlfn.IFNA(VLOOKUP($A273,Export!$A:$H,7,0),"No Data")</f>
        <v>No Data</v>
      </c>
    </row>
    <row r="274" spans="1:15" ht="33.950000000000003" customHeight="1">
      <c r="A274" s="101">
        <v>149900.18979999999</v>
      </c>
      <c r="B274" s="102" t="s">
        <v>990</v>
      </c>
      <c r="C274" s="105" t="s">
        <v>4</v>
      </c>
      <c r="D274" s="106">
        <v>500</v>
      </c>
      <c r="E274" s="107">
        <v>36</v>
      </c>
      <c r="F274" s="105" t="s">
        <v>18</v>
      </c>
      <c r="G274" s="105" t="s">
        <v>659</v>
      </c>
      <c r="H274" s="108" t="s">
        <v>856</v>
      </c>
      <c r="I274" s="106">
        <v>30</v>
      </c>
      <c r="J274" s="109">
        <v>70</v>
      </c>
      <c r="K274" s="69" t="str">
        <f>_xlfn.IFNA(VLOOKUP($A274,Export!$A:$H,3,0),"No Data")</f>
        <v>No Data</v>
      </c>
      <c r="L274" s="70" t="str">
        <f>_xlfn.IFNA(VLOOKUP($A274,Export!$A:$H,4,0),"No Data")</f>
        <v>No Data</v>
      </c>
      <c r="M274" s="70" t="str">
        <f>_xlfn.IFNA(VLOOKUP($A274,Export!$A:$H,5,0),"No Data")</f>
        <v>No Data</v>
      </c>
      <c r="N274" s="70" t="str">
        <f>_xlfn.IFNA(VLOOKUP($A274,Export!$A:$H,6,0),"No Data")</f>
        <v>No Data</v>
      </c>
      <c r="O274" s="70" t="str">
        <f>_xlfn.IFNA(VLOOKUP($A274,Export!$A:$H,7,0),"No Data")</f>
        <v>No Data</v>
      </c>
    </row>
    <row r="275" spans="1:15" ht="33.950000000000003" customHeight="1">
      <c r="A275" s="101">
        <v>149900.1906</v>
      </c>
      <c r="B275" s="102" t="s">
        <v>1315</v>
      </c>
      <c r="C275" s="105" t="s">
        <v>4</v>
      </c>
      <c r="D275" s="106">
        <v>125</v>
      </c>
      <c r="E275" s="107">
        <v>30.05</v>
      </c>
      <c r="F275" s="105" t="s">
        <v>18</v>
      </c>
      <c r="G275" s="105" t="s">
        <v>1312</v>
      </c>
      <c r="H275" s="108" t="s">
        <v>1316</v>
      </c>
      <c r="I275" s="106">
        <v>0</v>
      </c>
      <c r="J275" s="109">
        <v>100</v>
      </c>
      <c r="K275" s="69" t="str">
        <f>_xlfn.IFNA(VLOOKUP($A275,Export!$A:$H,3,0),"No Data")</f>
        <v>No Data</v>
      </c>
      <c r="L275" s="70" t="str">
        <f>_xlfn.IFNA(VLOOKUP($A275,Export!$A:$H,4,0),"No Data")</f>
        <v>No Data</v>
      </c>
      <c r="M275" s="70" t="str">
        <f>_xlfn.IFNA(VLOOKUP($A275,Export!$A:$H,5,0),"No Data")</f>
        <v>No Data</v>
      </c>
      <c r="N275" s="70" t="str">
        <f>_xlfn.IFNA(VLOOKUP($A275,Export!$A:$H,6,0),"No Data")</f>
        <v>No Data</v>
      </c>
      <c r="O275" s="70" t="str">
        <f>_xlfn.IFNA(VLOOKUP($A275,Export!$A:$H,7,0),"No Data")</f>
        <v>No Data</v>
      </c>
    </row>
    <row r="276" spans="1:15" ht="33" customHeight="1">
      <c r="A276" s="101">
        <v>149900.19089999999</v>
      </c>
      <c r="B276" s="102" t="s">
        <v>433</v>
      </c>
      <c r="C276" s="105" t="s">
        <v>4</v>
      </c>
      <c r="D276" s="106">
        <v>250</v>
      </c>
      <c r="E276" s="107">
        <v>31.15</v>
      </c>
      <c r="F276" s="105" t="s">
        <v>18</v>
      </c>
      <c r="G276" s="105" t="s">
        <v>389</v>
      </c>
      <c r="H276" s="108" t="s">
        <v>434</v>
      </c>
      <c r="I276" s="106">
        <v>10</v>
      </c>
      <c r="J276" s="109">
        <v>90</v>
      </c>
      <c r="K276" s="69" t="str">
        <f>_xlfn.IFNA(VLOOKUP($A276,Export!$A:$H,3,0),"No Data")</f>
        <v>No Data</v>
      </c>
      <c r="L276" s="70" t="str">
        <f>_xlfn.IFNA(VLOOKUP($A276,Export!$A:$H,4,0),"No Data")</f>
        <v>No Data</v>
      </c>
      <c r="M276" s="70" t="str">
        <f>_xlfn.IFNA(VLOOKUP($A276,Export!$A:$H,5,0),"No Data")</f>
        <v>No Data</v>
      </c>
      <c r="N276" s="70" t="str">
        <f>_xlfn.IFNA(VLOOKUP($A276,Export!$A:$H,6,0),"No Data")</f>
        <v>No Data</v>
      </c>
      <c r="O276" s="70" t="str">
        <f>_xlfn.IFNA(VLOOKUP($A276,Export!$A:$H,7,0),"No Data")</f>
        <v>No Data</v>
      </c>
    </row>
    <row r="277" spans="1:15" ht="33.950000000000003" customHeight="1">
      <c r="A277" s="101">
        <v>149900.1911</v>
      </c>
      <c r="B277" s="102" t="s">
        <v>991</v>
      </c>
      <c r="C277" s="105" t="s">
        <v>4</v>
      </c>
      <c r="D277" s="106">
        <v>500</v>
      </c>
      <c r="E277" s="107">
        <v>36</v>
      </c>
      <c r="F277" s="105" t="s">
        <v>18</v>
      </c>
      <c r="G277" s="105" t="s">
        <v>659</v>
      </c>
      <c r="H277" s="108" t="s">
        <v>85</v>
      </c>
      <c r="I277" s="106">
        <v>30</v>
      </c>
      <c r="J277" s="109">
        <v>70</v>
      </c>
      <c r="K277" s="69" t="str">
        <f>_xlfn.IFNA(VLOOKUP($A277,Export!$A:$H,3,0),"No Data")</f>
        <v>No Data</v>
      </c>
      <c r="L277" s="70" t="str">
        <f>_xlfn.IFNA(VLOOKUP($A277,Export!$A:$H,4,0),"No Data")</f>
        <v>No Data</v>
      </c>
      <c r="M277" s="70" t="str">
        <f>_xlfn.IFNA(VLOOKUP($A277,Export!$A:$H,5,0),"No Data")</f>
        <v>No Data</v>
      </c>
      <c r="N277" s="70" t="str">
        <f>_xlfn.IFNA(VLOOKUP($A277,Export!$A:$H,6,0),"No Data")</f>
        <v>No Data</v>
      </c>
      <c r="O277" s="70" t="str">
        <f>_xlfn.IFNA(VLOOKUP($A277,Export!$A:$H,7,0),"No Data")</f>
        <v>No Data</v>
      </c>
    </row>
    <row r="278" spans="1:15" ht="33.950000000000003" customHeight="1">
      <c r="A278" s="101">
        <v>149900.1912</v>
      </c>
      <c r="B278" s="102" t="s">
        <v>992</v>
      </c>
      <c r="C278" s="105" t="s">
        <v>4</v>
      </c>
      <c r="D278" s="106">
        <v>500</v>
      </c>
      <c r="E278" s="107">
        <v>27</v>
      </c>
      <c r="F278" s="105" t="s">
        <v>18</v>
      </c>
      <c r="G278" s="105" t="s">
        <v>659</v>
      </c>
      <c r="H278" s="108" t="s">
        <v>637</v>
      </c>
      <c r="I278" s="106">
        <v>30</v>
      </c>
      <c r="J278" s="109">
        <v>70</v>
      </c>
      <c r="K278" s="69" t="str">
        <f>_xlfn.IFNA(VLOOKUP($A278,Export!$A:$H,3,0),"No Data")</f>
        <v>No Data</v>
      </c>
      <c r="L278" s="70" t="str">
        <f>_xlfn.IFNA(VLOOKUP($A278,Export!$A:$H,4,0),"No Data")</f>
        <v>No Data</v>
      </c>
      <c r="M278" s="70" t="str">
        <f>_xlfn.IFNA(VLOOKUP($A278,Export!$A:$H,5,0),"No Data")</f>
        <v>No Data</v>
      </c>
      <c r="N278" s="70" t="str">
        <f>_xlfn.IFNA(VLOOKUP($A278,Export!$A:$H,6,0),"No Data")</f>
        <v>No Data</v>
      </c>
      <c r="O278" s="70" t="str">
        <f>_xlfn.IFNA(VLOOKUP($A278,Export!$A:$H,7,0),"No Data")</f>
        <v>No Data</v>
      </c>
    </row>
    <row r="279" spans="1:15" ht="33" customHeight="1">
      <c r="A279" s="101">
        <v>149900.19130000001</v>
      </c>
      <c r="B279" s="102" t="s">
        <v>993</v>
      </c>
      <c r="C279" s="105" t="s">
        <v>4</v>
      </c>
      <c r="D279" s="106">
        <v>500</v>
      </c>
      <c r="E279" s="107">
        <v>36</v>
      </c>
      <c r="F279" s="105" t="s">
        <v>18</v>
      </c>
      <c r="G279" s="105" t="s">
        <v>659</v>
      </c>
      <c r="H279" s="108" t="s">
        <v>452</v>
      </c>
      <c r="I279" s="106">
        <v>30</v>
      </c>
      <c r="J279" s="109">
        <v>70</v>
      </c>
      <c r="K279" s="69" t="str">
        <f>_xlfn.IFNA(VLOOKUP($A279,Export!$A:$H,3,0),"No Data")</f>
        <v>No Data</v>
      </c>
      <c r="L279" s="70" t="str">
        <f>_xlfn.IFNA(VLOOKUP($A279,Export!$A:$H,4,0),"No Data")</f>
        <v>No Data</v>
      </c>
      <c r="M279" s="70" t="str">
        <f>_xlfn.IFNA(VLOOKUP($A279,Export!$A:$H,5,0),"No Data")</f>
        <v>No Data</v>
      </c>
      <c r="N279" s="70" t="str">
        <f>_xlfn.IFNA(VLOOKUP($A279,Export!$A:$H,6,0),"No Data")</f>
        <v>No Data</v>
      </c>
      <c r="O279" s="70" t="str">
        <f>_xlfn.IFNA(VLOOKUP($A279,Export!$A:$H,7,0),"No Data")</f>
        <v>No Data</v>
      </c>
    </row>
    <row r="280" spans="1:15" ht="33.950000000000003" customHeight="1">
      <c r="A280" s="101">
        <v>149900.19140000001</v>
      </c>
      <c r="B280" s="102" t="s">
        <v>994</v>
      </c>
      <c r="C280" s="105" t="s">
        <v>4</v>
      </c>
      <c r="D280" s="106">
        <v>250</v>
      </c>
      <c r="E280" s="107">
        <v>26.55</v>
      </c>
      <c r="F280" s="105" t="s">
        <v>18</v>
      </c>
      <c r="G280" s="105" t="s">
        <v>659</v>
      </c>
      <c r="H280" s="108" t="s">
        <v>925</v>
      </c>
      <c r="I280" s="106">
        <v>30</v>
      </c>
      <c r="J280" s="109">
        <v>70</v>
      </c>
      <c r="K280" s="60">
        <f>_xlfn.IFNA(VLOOKUP($A280,Export!$A:$H,3,0),"No Data")</f>
        <v>0</v>
      </c>
      <c r="L280" s="61">
        <f>_xlfn.IFNA(VLOOKUP($A280,Export!$A:$H,4,0),"No Data")</f>
        <v>0</v>
      </c>
      <c r="M280" s="61">
        <f>_xlfn.IFNA(VLOOKUP($A280,Export!$A:$H,5,0),"No Data")</f>
        <v>1</v>
      </c>
      <c r="N280" s="61">
        <f>_xlfn.IFNA(VLOOKUP($A280,Export!$A:$H,6,0),"No Data")</f>
        <v>0</v>
      </c>
      <c r="O280" s="61">
        <f>_xlfn.IFNA(VLOOKUP($A280,Export!$A:$H,7,0),"No Data")</f>
        <v>0</v>
      </c>
    </row>
    <row r="281" spans="1:15" ht="33.950000000000003" customHeight="1">
      <c r="A281" s="101">
        <v>149900.19200000001</v>
      </c>
      <c r="B281" s="102" t="s">
        <v>997</v>
      </c>
      <c r="C281" s="105" t="s">
        <v>4</v>
      </c>
      <c r="D281" s="106">
        <v>500</v>
      </c>
      <c r="E281" s="107">
        <v>36</v>
      </c>
      <c r="F281" s="105" t="s">
        <v>18</v>
      </c>
      <c r="G281" s="105" t="s">
        <v>659</v>
      </c>
      <c r="H281" s="108" t="s">
        <v>998</v>
      </c>
      <c r="I281" s="106">
        <v>30</v>
      </c>
      <c r="J281" s="109">
        <v>70</v>
      </c>
      <c r="K281" s="69" t="str">
        <f>_xlfn.IFNA(VLOOKUP($A281,Export!$A:$H,3,0),"No Data")</f>
        <v>No Data</v>
      </c>
      <c r="L281" s="70" t="str">
        <f>_xlfn.IFNA(VLOOKUP($A281,Export!$A:$H,4,0),"No Data")</f>
        <v>No Data</v>
      </c>
      <c r="M281" s="70" t="str">
        <f>_xlfn.IFNA(VLOOKUP($A281,Export!$A:$H,5,0),"No Data")</f>
        <v>No Data</v>
      </c>
      <c r="N281" s="70" t="str">
        <f>_xlfn.IFNA(VLOOKUP($A281,Export!$A:$H,6,0),"No Data")</f>
        <v>No Data</v>
      </c>
      <c r="O281" s="70" t="str">
        <f>_xlfn.IFNA(VLOOKUP($A281,Export!$A:$H,7,0),"No Data")</f>
        <v>No Data</v>
      </c>
    </row>
    <row r="282" spans="1:15" ht="33.950000000000003" customHeight="1">
      <c r="A282" s="101">
        <v>149900.19270000001</v>
      </c>
      <c r="B282" s="102" t="s">
        <v>999</v>
      </c>
      <c r="C282" s="105" t="s">
        <v>4</v>
      </c>
      <c r="D282" s="106">
        <v>500</v>
      </c>
      <c r="E282" s="107">
        <v>30</v>
      </c>
      <c r="F282" s="105" t="s">
        <v>18</v>
      </c>
      <c r="G282" s="105" t="s">
        <v>659</v>
      </c>
      <c r="H282" s="108" t="s">
        <v>92</v>
      </c>
      <c r="I282" s="106">
        <v>30</v>
      </c>
      <c r="J282" s="109">
        <v>70</v>
      </c>
      <c r="K282" s="69" t="str">
        <f>_xlfn.IFNA(VLOOKUP($A282,Export!$A:$H,3,0),"No Data")</f>
        <v>No Data</v>
      </c>
      <c r="L282" s="70" t="str">
        <f>_xlfn.IFNA(VLOOKUP($A282,Export!$A:$H,4,0),"No Data")</f>
        <v>No Data</v>
      </c>
      <c r="M282" s="70" t="str">
        <f>_xlfn.IFNA(VLOOKUP($A282,Export!$A:$H,5,0),"No Data")</f>
        <v>No Data</v>
      </c>
      <c r="N282" s="70" t="str">
        <f>_xlfn.IFNA(VLOOKUP($A282,Export!$A:$H,6,0),"No Data")</f>
        <v>No Data</v>
      </c>
      <c r="O282" s="70" t="str">
        <f>_xlfn.IFNA(VLOOKUP($A282,Export!$A:$H,7,0),"No Data")</f>
        <v>No Data</v>
      </c>
    </row>
    <row r="283" spans="1:15" ht="34.5" customHeight="1">
      <c r="A283" s="101">
        <v>149900.19279999999</v>
      </c>
      <c r="B283" s="102" t="s">
        <v>1000</v>
      </c>
      <c r="C283" s="105" t="s">
        <v>4</v>
      </c>
      <c r="D283" s="106">
        <v>500</v>
      </c>
      <c r="E283" s="107">
        <v>30</v>
      </c>
      <c r="F283" s="105" t="s">
        <v>18</v>
      </c>
      <c r="G283" s="105" t="s">
        <v>659</v>
      </c>
      <c r="H283" s="108" t="s">
        <v>92</v>
      </c>
      <c r="I283" s="106">
        <v>30</v>
      </c>
      <c r="J283" s="109">
        <v>70</v>
      </c>
      <c r="K283" s="69" t="str">
        <f>_xlfn.IFNA(VLOOKUP($A283,Export!$A:$H,3,0),"No Data")</f>
        <v>No Data</v>
      </c>
      <c r="L283" s="70" t="str">
        <f>_xlfn.IFNA(VLOOKUP($A283,Export!$A:$H,4,0),"No Data")</f>
        <v>No Data</v>
      </c>
      <c r="M283" s="70" t="str">
        <f>_xlfn.IFNA(VLOOKUP($A283,Export!$A:$H,5,0),"No Data")</f>
        <v>No Data</v>
      </c>
      <c r="N283" s="70" t="str">
        <f>_xlfn.IFNA(VLOOKUP($A283,Export!$A:$H,6,0),"No Data")</f>
        <v>No Data</v>
      </c>
      <c r="O283" s="70" t="str">
        <f>_xlfn.IFNA(VLOOKUP($A283,Export!$A:$H,7,0),"No Data")</f>
        <v>No Data</v>
      </c>
    </row>
    <row r="284" spans="1:15" ht="33.950000000000003" customHeight="1">
      <c r="A284" s="101">
        <v>149900.19339999999</v>
      </c>
      <c r="B284" s="102" t="s">
        <v>1474</v>
      </c>
      <c r="C284" s="105" t="s">
        <v>4</v>
      </c>
      <c r="D284" s="106">
        <v>250</v>
      </c>
      <c r="E284" s="107">
        <v>38</v>
      </c>
      <c r="F284" s="105" t="s">
        <v>18</v>
      </c>
      <c r="G284" s="105" t="s">
        <v>1436</v>
      </c>
      <c r="H284" s="108" t="s">
        <v>1200</v>
      </c>
      <c r="I284" s="106">
        <v>0</v>
      </c>
      <c r="J284" s="109">
        <v>100</v>
      </c>
      <c r="K284" s="69" t="str">
        <f>_xlfn.IFNA(VLOOKUP($A284,Export!$A:$H,3,0),"No Data")</f>
        <v>No Data</v>
      </c>
      <c r="L284" s="70" t="str">
        <f>_xlfn.IFNA(VLOOKUP($A284,Export!$A:$H,4,0),"No Data")</f>
        <v>No Data</v>
      </c>
      <c r="M284" s="70" t="str">
        <f>_xlfn.IFNA(VLOOKUP($A284,Export!$A:$H,5,0),"No Data")</f>
        <v>No Data</v>
      </c>
      <c r="N284" s="70" t="str">
        <f>_xlfn.IFNA(VLOOKUP($A284,Export!$A:$H,6,0),"No Data")</f>
        <v>No Data</v>
      </c>
      <c r="O284" s="70" t="str">
        <f>_xlfn.IFNA(VLOOKUP($A284,Export!$A:$H,7,0),"No Data")</f>
        <v>No Data</v>
      </c>
    </row>
    <row r="285" spans="1:15" ht="33.950000000000003" customHeight="1">
      <c r="A285" s="101">
        <v>149900.196</v>
      </c>
      <c r="B285" s="102" t="s">
        <v>1005</v>
      </c>
      <c r="C285" s="105" t="s">
        <v>4</v>
      </c>
      <c r="D285" s="106">
        <v>500</v>
      </c>
      <c r="E285" s="107">
        <v>27</v>
      </c>
      <c r="F285" s="105" t="s">
        <v>18</v>
      </c>
      <c r="G285" s="105" t="s">
        <v>659</v>
      </c>
      <c r="H285" s="108" t="s">
        <v>1006</v>
      </c>
      <c r="I285" s="106">
        <v>0</v>
      </c>
      <c r="J285" s="109">
        <v>100</v>
      </c>
      <c r="K285" s="69" t="str">
        <f>_xlfn.IFNA(VLOOKUP($A285,Export!$A:$H,3,0),"No Data")</f>
        <v>No Data</v>
      </c>
      <c r="L285" s="70" t="str">
        <f>_xlfn.IFNA(VLOOKUP($A285,Export!$A:$H,4,0),"No Data")</f>
        <v>No Data</v>
      </c>
      <c r="M285" s="70" t="str">
        <f>_xlfn.IFNA(VLOOKUP($A285,Export!$A:$H,5,0),"No Data")</f>
        <v>No Data</v>
      </c>
      <c r="N285" s="70" t="str">
        <f>_xlfn.IFNA(VLOOKUP($A285,Export!$A:$H,6,0),"No Data")</f>
        <v>No Data</v>
      </c>
      <c r="O285" s="70" t="str">
        <f>_xlfn.IFNA(VLOOKUP($A285,Export!$A:$H,7,0),"No Data")</f>
        <v>No Data</v>
      </c>
    </row>
    <row r="286" spans="1:15" ht="33" customHeight="1">
      <c r="A286" s="101">
        <v>149900.1985</v>
      </c>
      <c r="B286" s="102" t="s">
        <v>1007</v>
      </c>
      <c r="C286" s="105" t="s">
        <v>4</v>
      </c>
      <c r="D286" s="106">
        <v>125</v>
      </c>
      <c r="E286" s="107">
        <v>30.05</v>
      </c>
      <c r="F286" s="105" t="s">
        <v>18</v>
      </c>
      <c r="G286" s="105" t="s">
        <v>659</v>
      </c>
      <c r="H286" s="108" t="s">
        <v>272</v>
      </c>
      <c r="I286" s="106">
        <v>0</v>
      </c>
      <c r="J286" s="109">
        <v>100</v>
      </c>
      <c r="K286" s="69" t="str">
        <f>_xlfn.IFNA(VLOOKUP($A286,Export!$A:$H,3,0),"No Data")</f>
        <v>No Data</v>
      </c>
      <c r="L286" s="70" t="str">
        <f>_xlfn.IFNA(VLOOKUP($A286,Export!$A:$H,4,0),"No Data")</f>
        <v>No Data</v>
      </c>
      <c r="M286" s="70" t="str">
        <f>_xlfn.IFNA(VLOOKUP($A286,Export!$A:$H,5,0),"No Data")</f>
        <v>No Data</v>
      </c>
      <c r="N286" s="70" t="str">
        <f>_xlfn.IFNA(VLOOKUP($A286,Export!$A:$H,6,0),"No Data")</f>
        <v>No Data</v>
      </c>
      <c r="O286" s="70" t="str">
        <f>_xlfn.IFNA(VLOOKUP($A286,Export!$A:$H,7,0),"No Data")</f>
        <v>No Data</v>
      </c>
    </row>
    <row r="287" spans="1:15" ht="33.950000000000003" customHeight="1">
      <c r="A287" s="101">
        <v>149900.1986</v>
      </c>
      <c r="B287" s="102" t="s">
        <v>1008</v>
      </c>
      <c r="C287" s="105" t="s">
        <v>4</v>
      </c>
      <c r="D287" s="106">
        <v>125</v>
      </c>
      <c r="E287" s="107">
        <v>55</v>
      </c>
      <c r="F287" s="105" t="s">
        <v>18</v>
      </c>
      <c r="G287" s="105" t="s">
        <v>659</v>
      </c>
      <c r="H287" s="108" t="s">
        <v>326</v>
      </c>
      <c r="I287" s="106">
        <v>0</v>
      </c>
      <c r="J287" s="109">
        <v>100</v>
      </c>
      <c r="K287" s="69" t="str">
        <f>_xlfn.IFNA(VLOOKUP($A287,Export!$A:$H,3,0),"No Data")</f>
        <v>No Data</v>
      </c>
      <c r="L287" s="70" t="str">
        <f>_xlfn.IFNA(VLOOKUP($A287,Export!$A:$H,4,0),"No Data")</f>
        <v>No Data</v>
      </c>
      <c r="M287" s="70" t="str">
        <f>_xlfn.IFNA(VLOOKUP($A287,Export!$A:$H,5,0),"No Data")</f>
        <v>No Data</v>
      </c>
      <c r="N287" s="70" t="str">
        <f>_xlfn.IFNA(VLOOKUP($A287,Export!$A:$H,6,0),"No Data")</f>
        <v>No Data</v>
      </c>
      <c r="O287" s="70" t="str">
        <f>_xlfn.IFNA(VLOOKUP($A287,Export!$A:$H,7,0),"No Data")</f>
        <v>No Data</v>
      </c>
    </row>
    <row r="288" spans="1:15" ht="33.950000000000003" customHeight="1">
      <c r="A288" s="101">
        <v>149900.1992</v>
      </c>
      <c r="B288" s="102" t="s">
        <v>1009</v>
      </c>
      <c r="C288" s="105" t="s">
        <v>4</v>
      </c>
      <c r="D288" s="106">
        <v>500</v>
      </c>
      <c r="E288" s="107">
        <v>27</v>
      </c>
      <c r="F288" s="105" t="s">
        <v>18</v>
      </c>
      <c r="G288" s="105" t="s">
        <v>659</v>
      </c>
      <c r="H288" s="108" t="s">
        <v>466</v>
      </c>
      <c r="I288" s="106">
        <v>30</v>
      </c>
      <c r="J288" s="109">
        <v>70</v>
      </c>
      <c r="K288" s="69" t="str">
        <f>_xlfn.IFNA(VLOOKUP($A288,Export!$A:$H,3,0),"No Data")</f>
        <v>No Data</v>
      </c>
      <c r="L288" s="70" t="str">
        <f>_xlfn.IFNA(VLOOKUP($A288,Export!$A:$H,4,0),"No Data")</f>
        <v>No Data</v>
      </c>
      <c r="M288" s="70" t="str">
        <f>_xlfn.IFNA(VLOOKUP($A288,Export!$A:$H,5,0),"No Data")</f>
        <v>No Data</v>
      </c>
      <c r="N288" s="70" t="str">
        <f>_xlfn.IFNA(VLOOKUP($A288,Export!$A:$H,6,0),"No Data")</f>
        <v>No Data</v>
      </c>
      <c r="O288" s="70" t="str">
        <f>_xlfn.IFNA(VLOOKUP($A288,Export!$A:$H,7,0),"No Data")</f>
        <v>No Data</v>
      </c>
    </row>
    <row r="289" spans="1:15" ht="33" customHeight="1">
      <c r="A289" s="101">
        <v>149900.19930000001</v>
      </c>
      <c r="B289" s="102" t="s">
        <v>1010</v>
      </c>
      <c r="C289" s="105" t="s">
        <v>4</v>
      </c>
      <c r="D289" s="106">
        <v>500</v>
      </c>
      <c r="E289" s="107">
        <v>36</v>
      </c>
      <c r="F289" s="105" t="s">
        <v>18</v>
      </c>
      <c r="G289" s="105" t="s">
        <v>659</v>
      </c>
      <c r="H289" s="108" t="s">
        <v>535</v>
      </c>
      <c r="I289" s="106">
        <v>30</v>
      </c>
      <c r="J289" s="109">
        <v>70</v>
      </c>
      <c r="K289" s="69" t="str">
        <f>_xlfn.IFNA(VLOOKUP($A289,Export!$A:$H,3,0),"No Data")</f>
        <v>No Data</v>
      </c>
      <c r="L289" s="70" t="str">
        <f>_xlfn.IFNA(VLOOKUP($A289,Export!$A:$H,4,0),"No Data")</f>
        <v>No Data</v>
      </c>
      <c r="M289" s="70" t="str">
        <f>_xlfn.IFNA(VLOOKUP($A289,Export!$A:$H,5,0),"No Data")</f>
        <v>No Data</v>
      </c>
      <c r="N289" s="70" t="str">
        <f>_xlfn.IFNA(VLOOKUP($A289,Export!$A:$H,6,0),"No Data")</f>
        <v>No Data</v>
      </c>
      <c r="O289" s="70" t="str">
        <f>_xlfn.IFNA(VLOOKUP($A289,Export!$A:$H,7,0),"No Data")</f>
        <v>No Data</v>
      </c>
    </row>
    <row r="290" spans="1:15" ht="33.950000000000003" customHeight="1">
      <c r="A290" s="101">
        <v>149900.20300000001</v>
      </c>
      <c r="B290" s="102" t="s">
        <v>1012</v>
      </c>
      <c r="C290" s="105" t="s">
        <v>4</v>
      </c>
      <c r="D290" s="106">
        <v>250</v>
      </c>
      <c r="E290" s="107">
        <v>36.4</v>
      </c>
      <c r="F290" s="105" t="s">
        <v>18</v>
      </c>
      <c r="G290" s="105" t="s">
        <v>659</v>
      </c>
      <c r="H290" s="108" t="s">
        <v>964</v>
      </c>
      <c r="I290" s="106">
        <v>0</v>
      </c>
      <c r="J290" s="109">
        <v>100</v>
      </c>
      <c r="K290" s="69" t="str">
        <f>_xlfn.IFNA(VLOOKUP($A290,Export!$A:$H,3,0),"No Data")</f>
        <v>No Data</v>
      </c>
      <c r="L290" s="70" t="str">
        <f>_xlfn.IFNA(VLOOKUP($A290,Export!$A:$H,4,0),"No Data")</f>
        <v>No Data</v>
      </c>
      <c r="M290" s="70" t="str">
        <f>_xlfn.IFNA(VLOOKUP($A290,Export!$A:$H,5,0),"No Data")</f>
        <v>No Data</v>
      </c>
      <c r="N290" s="70" t="str">
        <f>_xlfn.IFNA(VLOOKUP($A290,Export!$A:$H,6,0),"No Data")</f>
        <v>No Data</v>
      </c>
      <c r="O290" s="70" t="str">
        <f>_xlfn.IFNA(VLOOKUP($A290,Export!$A:$H,7,0),"No Data")</f>
        <v>No Data</v>
      </c>
    </row>
    <row r="291" spans="1:15" ht="33.950000000000003" customHeight="1">
      <c r="A291" s="101">
        <v>149900.20310000001</v>
      </c>
      <c r="B291" s="102" t="s">
        <v>1014</v>
      </c>
      <c r="C291" s="105" t="s">
        <v>4</v>
      </c>
      <c r="D291" s="106">
        <v>500</v>
      </c>
      <c r="E291" s="107">
        <v>28</v>
      </c>
      <c r="F291" s="105" t="s">
        <v>18</v>
      </c>
      <c r="G291" s="105" t="s">
        <v>659</v>
      </c>
      <c r="H291" s="108" t="s">
        <v>40</v>
      </c>
      <c r="I291" s="106">
        <v>30</v>
      </c>
      <c r="J291" s="109">
        <v>70</v>
      </c>
      <c r="K291" s="69" t="str">
        <f>_xlfn.IFNA(VLOOKUP($A291,Export!$A:$H,3,0),"No Data")</f>
        <v>No Data</v>
      </c>
      <c r="L291" s="70" t="str">
        <f>_xlfn.IFNA(VLOOKUP($A291,Export!$A:$H,4,0),"No Data")</f>
        <v>No Data</v>
      </c>
      <c r="M291" s="70" t="str">
        <f>_xlfn.IFNA(VLOOKUP($A291,Export!$A:$H,5,0),"No Data")</f>
        <v>No Data</v>
      </c>
      <c r="N291" s="70" t="str">
        <f>_xlfn.IFNA(VLOOKUP($A291,Export!$A:$H,6,0),"No Data")</f>
        <v>No Data</v>
      </c>
      <c r="O291" s="70" t="str">
        <f>_xlfn.IFNA(VLOOKUP($A291,Export!$A:$H,7,0),"No Data")</f>
        <v>No Data</v>
      </c>
    </row>
    <row r="292" spans="1:15" ht="33.6" customHeight="1">
      <c r="A292" s="101">
        <v>149900.20860000001</v>
      </c>
      <c r="B292" s="102" t="s">
        <v>1015</v>
      </c>
      <c r="C292" s="105" t="s">
        <v>4</v>
      </c>
      <c r="D292" s="106">
        <v>500</v>
      </c>
      <c r="E292" s="107">
        <v>18.8</v>
      </c>
      <c r="F292" s="105" t="s">
        <v>22</v>
      </c>
      <c r="G292" s="105" t="s">
        <v>659</v>
      </c>
      <c r="H292" s="108" t="s">
        <v>947</v>
      </c>
      <c r="I292" s="106">
        <v>30</v>
      </c>
      <c r="J292" s="109">
        <v>70</v>
      </c>
      <c r="K292" s="60">
        <f>_xlfn.IFNA(VLOOKUP($A292,Export!$A:$H,3,0),"No Data")</f>
        <v>30</v>
      </c>
      <c r="L292" s="61">
        <f>_xlfn.IFNA(VLOOKUP($A292,Export!$A:$H,4,0),"No Data")</f>
        <v>0</v>
      </c>
      <c r="M292" s="61">
        <f>_xlfn.IFNA(VLOOKUP($A292,Export!$A:$H,5,0),"No Data")</f>
        <v>80</v>
      </c>
      <c r="N292" s="61">
        <f>_xlfn.IFNA(VLOOKUP($A292,Export!$A:$H,6,0),"No Data")</f>
        <v>154</v>
      </c>
      <c r="O292" s="61">
        <f>_xlfn.IFNA(VLOOKUP($A292,Export!$A:$H,7,0),"No Data")</f>
        <v>0</v>
      </c>
    </row>
    <row r="293" spans="1:15" ht="33" customHeight="1">
      <c r="A293" s="110">
        <v>149900.20869999999</v>
      </c>
      <c r="B293" s="111" t="s">
        <v>1016</v>
      </c>
      <c r="C293" s="112" t="s">
        <v>4</v>
      </c>
      <c r="D293" s="113">
        <v>125</v>
      </c>
      <c r="E293" s="114">
        <v>20.2</v>
      </c>
      <c r="F293" s="112" t="s">
        <v>668</v>
      </c>
      <c r="G293" s="112" t="s">
        <v>659</v>
      </c>
      <c r="H293" s="115" t="s">
        <v>1017</v>
      </c>
      <c r="I293" s="113">
        <v>0</v>
      </c>
      <c r="J293" s="116">
        <v>100</v>
      </c>
      <c r="K293" s="60">
        <f>_xlfn.IFNA(VLOOKUP($A293,Export!$A:$H,3,0),"No Data")</f>
        <v>0</v>
      </c>
      <c r="L293" s="61">
        <f>_xlfn.IFNA(VLOOKUP($A293,Export!$A:$H,4,0),"No Data")</f>
        <v>0</v>
      </c>
      <c r="M293" s="61">
        <f>_xlfn.IFNA(VLOOKUP($A293,Export!$A:$H,5,0),"No Data")</f>
        <v>100</v>
      </c>
      <c r="N293" s="61">
        <f>_xlfn.IFNA(VLOOKUP($A293,Export!$A:$H,6,0),"No Data")</f>
        <v>160</v>
      </c>
      <c r="O293" s="61">
        <f>_xlfn.IFNA(VLOOKUP($A293,Export!$A:$H,7,0),"No Data")</f>
        <v>21</v>
      </c>
    </row>
    <row r="294" spans="1:15" ht="33.950000000000003" customHeight="1">
      <c r="A294" s="101">
        <v>149900.20879999999</v>
      </c>
      <c r="B294" s="102" t="s">
        <v>1018</v>
      </c>
      <c r="C294" s="105" t="s">
        <v>4</v>
      </c>
      <c r="D294" s="106">
        <v>167</v>
      </c>
      <c r="E294" s="107">
        <v>45</v>
      </c>
      <c r="F294" s="105" t="s">
        <v>18</v>
      </c>
      <c r="G294" s="105" t="s">
        <v>659</v>
      </c>
      <c r="H294" s="108" t="s">
        <v>177</v>
      </c>
      <c r="I294" s="106">
        <v>0</v>
      </c>
      <c r="J294" s="109">
        <v>100</v>
      </c>
      <c r="K294" s="60">
        <f>_xlfn.IFNA(VLOOKUP($A294,Export!$A:$H,3,0),"No Data")</f>
        <v>0</v>
      </c>
      <c r="L294" s="61">
        <f>_xlfn.IFNA(VLOOKUP($A294,Export!$A:$H,4,0),"No Data")</f>
        <v>0</v>
      </c>
      <c r="M294" s="61">
        <f>_xlfn.IFNA(VLOOKUP($A294,Export!$A:$H,5,0),"No Data")</f>
        <v>40</v>
      </c>
      <c r="N294" s="61">
        <f>_xlfn.IFNA(VLOOKUP($A294,Export!$A:$H,6,0),"No Data")</f>
        <v>0</v>
      </c>
      <c r="O294" s="61">
        <f>_xlfn.IFNA(VLOOKUP($A294,Export!$A:$H,7,0),"No Data")</f>
        <v>0</v>
      </c>
    </row>
    <row r="295" spans="1:15" ht="33" customHeight="1">
      <c r="A295" s="101">
        <v>149900.2089</v>
      </c>
      <c r="B295" s="102" t="s">
        <v>523</v>
      </c>
      <c r="C295" s="105" t="s">
        <v>4</v>
      </c>
      <c r="D295" s="106">
        <v>250</v>
      </c>
      <c r="E295" s="107">
        <v>8.5</v>
      </c>
      <c r="F295" s="105" t="s">
        <v>524</v>
      </c>
      <c r="G295" s="105" t="s">
        <v>481</v>
      </c>
      <c r="H295" s="108" t="s">
        <v>525</v>
      </c>
      <c r="I295" s="106">
        <v>0</v>
      </c>
      <c r="J295" s="109">
        <v>100</v>
      </c>
      <c r="K295" s="69" t="str">
        <f>_xlfn.IFNA(VLOOKUP($A295,Export!$A:$H,3,0),"No Data")</f>
        <v>No Data</v>
      </c>
      <c r="L295" s="70" t="str">
        <f>_xlfn.IFNA(VLOOKUP($A295,Export!$A:$H,4,0),"No Data")</f>
        <v>No Data</v>
      </c>
      <c r="M295" s="70" t="str">
        <f>_xlfn.IFNA(VLOOKUP($A295,Export!$A:$H,5,0),"No Data")</f>
        <v>No Data</v>
      </c>
      <c r="N295" s="70" t="str">
        <f>_xlfn.IFNA(VLOOKUP($A295,Export!$A:$H,6,0),"No Data")</f>
        <v>No Data</v>
      </c>
      <c r="O295" s="70" t="str">
        <f>_xlfn.IFNA(VLOOKUP($A295,Export!$A:$H,7,0),"No Data")</f>
        <v>No Data</v>
      </c>
    </row>
    <row r="296" spans="1:15" ht="33.950000000000003" customHeight="1">
      <c r="A296" s="101">
        <v>149900.20939999999</v>
      </c>
      <c r="B296" s="102" t="s">
        <v>435</v>
      </c>
      <c r="C296" s="105" t="s">
        <v>4</v>
      </c>
      <c r="D296" s="106">
        <v>250</v>
      </c>
      <c r="E296" s="107">
        <v>5.0999999999999996</v>
      </c>
      <c r="F296" s="105" t="s">
        <v>436</v>
      </c>
      <c r="G296" s="105" t="s">
        <v>389</v>
      </c>
      <c r="H296" s="108" t="s">
        <v>437</v>
      </c>
      <c r="I296" s="106">
        <v>30</v>
      </c>
      <c r="J296" s="109">
        <v>70</v>
      </c>
      <c r="K296" s="60">
        <f>_xlfn.IFNA(VLOOKUP($A296,Export!$A:$H,3,0),"No Data")</f>
        <v>0</v>
      </c>
      <c r="L296" s="61">
        <f>_xlfn.IFNA(VLOOKUP($A296,Export!$A:$H,4,0),"No Data")</f>
        <v>0</v>
      </c>
      <c r="M296" s="61">
        <f>_xlfn.IFNA(VLOOKUP($A296,Export!$A:$H,5,0),"No Data")</f>
        <v>20</v>
      </c>
      <c r="N296" s="61">
        <f>_xlfn.IFNA(VLOOKUP($A296,Export!$A:$H,6,0),"No Data")</f>
        <v>0</v>
      </c>
      <c r="O296" s="61">
        <f>_xlfn.IFNA(VLOOKUP($A296,Export!$A:$H,7,0),"No Data")</f>
        <v>0</v>
      </c>
    </row>
    <row r="297" spans="1:15" ht="33.950000000000003" customHeight="1">
      <c r="A297" s="101">
        <v>149900.20970000001</v>
      </c>
      <c r="B297" s="102" t="s">
        <v>1019</v>
      </c>
      <c r="C297" s="105" t="s">
        <v>4</v>
      </c>
      <c r="D297" s="106">
        <v>167</v>
      </c>
      <c r="E297" s="107">
        <v>45</v>
      </c>
      <c r="F297" s="105" t="s">
        <v>18</v>
      </c>
      <c r="G297" s="105" t="s">
        <v>659</v>
      </c>
      <c r="H297" s="108" t="s">
        <v>345</v>
      </c>
      <c r="I297" s="106">
        <v>0</v>
      </c>
      <c r="J297" s="109">
        <v>100</v>
      </c>
      <c r="K297" s="69" t="str">
        <f>_xlfn.IFNA(VLOOKUP($A297,Export!$A:$H,3,0),"No Data")</f>
        <v>No Data</v>
      </c>
      <c r="L297" s="70" t="str">
        <f>_xlfn.IFNA(VLOOKUP($A297,Export!$A:$H,4,0),"No Data")</f>
        <v>No Data</v>
      </c>
      <c r="M297" s="70" t="str">
        <f>_xlfn.IFNA(VLOOKUP($A297,Export!$A:$H,5,0),"No Data")</f>
        <v>No Data</v>
      </c>
      <c r="N297" s="70" t="str">
        <f>_xlfn.IFNA(VLOOKUP($A297,Export!$A:$H,6,0),"No Data")</f>
        <v>No Data</v>
      </c>
      <c r="O297" s="70" t="str">
        <f>_xlfn.IFNA(VLOOKUP($A297,Export!$A:$H,7,0),"No Data")</f>
        <v>No Data</v>
      </c>
    </row>
    <row r="298" spans="1:15" ht="33" customHeight="1">
      <c r="A298" s="101">
        <v>149900.20980000001</v>
      </c>
      <c r="B298" s="102" t="s">
        <v>1020</v>
      </c>
      <c r="C298" s="105" t="s">
        <v>4</v>
      </c>
      <c r="D298" s="106">
        <v>167</v>
      </c>
      <c r="E298" s="107">
        <v>45</v>
      </c>
      <c r="F298" s="105" t="s">
        <v>18</v>
      </c>
      <c r="G298" s="105" t="s">
        <v>659</v>
      </c>
      <c r="H298" s="108" t="s">
        <v>1021</v>
      </c>
      <c r="I298" s="106">
        <v>0</v>
      </c>
      <c r="J298" s="109">
        <v>100</v>
      </c>
      <c r="K298" s="69" t="str">
        <f>_xlfn.IFNA(VLOOKUP($A298,Export!$A:$H,3,0),"No Data")</f>
        <v>No Data</v>
      </c>
      <c r="L298" s="70" t="str">
        <f>_xlfn.IFNA(VLOOKUP($A298,Export!$A:$H,4,0),"No Data")</f>
        <v>No Data</v>
      </c>
      <c r="M298" s="70" t="str">
        <f>_xlfn.IFNA(VLOOKUP($A298,Export!$A:$H,5,0),"No Data")</f>
        <v>No Data</v>
      </c>
      <c r="N298" s="70" t="str">
        <f>_xlfn.IFNA(VLOOKUP($A298,Export!$A:$H,6,0),"No Data")</f>
        <v>No Data</v>
      </c>
      <c r="O298" s="70" t="str">
        <f>_xlfn.IFNA(VLOOKUP($A298,Export!$A:$H,7,0),"No Data")</f>
        <v>No Data</v>
      </c>
    </row>
    <row r="299" spans="1:15" ht="33.950000000000003" customHeight="1">
      <c r="A299" s="101">
        <v>149900.21</v>
      </c>
      <c r="B299" s="102" t="s">
        <v>438</v>
      </c>
      <c r="C299" s="105" t="s">
        <v>4</v>
      </c>
      <c r="D299" s="106">
        <v>250</v>
      </c>
      <c r="E299" s="107">
        <v>32.15</v>
      </c>
      <c r="F299" s="105" t="s">
        <v>60</v>
      </c>
      <c r="G299" s="105" t="s">
        <v>389</v>
      </c>
      <c r="H299" s="108" t="s">
        <v>439</v>
      </c>
      <c r="I299" s="106">
        <v>30</v>
      </c>
      <c r="J299" s="109">
        <v>70</v>
      </c>
      <c r="K299" s="69" t="str">
        <f>_xlfn.IFNA(VLOOKUP($A299,Export!$A:$H,3,0),"No Data")</f>
        <v>No Data</v>
      </c>
      <c r="L299" s="70" t="str">
        <f>_xlfn.IFNA(VLOOKUP($A299,Export!$A:$H,4,0),"No Data")</f>
        <v>No Data</v>
      </c>
      <c r="M299" s="70" t="str">
        <f>_xlfn.IFNA(VLOOKUP($A299,Export!$A:$H,5,0),"No Data")</f>
        <v>No Data</v>
      </c>
      <c r="N299" s="70" t="str">
        <f>_xlfn.IFNA(VLOOKUP($A299,Export!$A:$H,6,0),"No Data")</f>
        <v>No Data</v>
      </c>
      <c r="O299" s="70" t="str">
        <f>_xlfn.IFNA(VLOOKUP($A299,Export!$A:$H,7,0),"No Data")</f>
        <v>No Data</v>
      </c>
    </row>
    <row r="300" spans="1:15" ht="33.950000000000003" customHeight="1">
      <c r="A300" s="101">
        <v>149900.21030000001</v>
      </c>
      <c r="B300" s="102" t="s">
        <v>1531</v>
      </c>
      <c r="C300" s="105" t="s">
        <v>4</v>
      </c>
      <c r="D300" s="106">
        <v>100</v>
      </c>
      <c r="E300" s="107">
        <v>12.05</v>
      </c>
      <c r="F300" s="105" t="s">
        <v>1523</v>
      </c>
      <c r="G300" s="105" t="s">
        <v>1524</v>
      </c>
      <c r="H300" s="108" t="s">
        <v>403</v>
      </c>
      <c r="I300" s="106">
        <v>0</v>
      </c>
      <c r="J300" s="109">
        <v>100</v>
      </c>
      <c r="K300" s="60">
        <f>_xlfn.IFNA(VLOOKUP($A300,Export!$A:$H,3,0),"No Data")</f>
        <v>0</v>
      </c>
      <c r="L300" s="61">
        <f>_xlfn.IFNA(VLOOKUP($A300,Export!$A:$H,4,0),"No Data")</f>
        <v>10</v>
      </c>
      <c r="M300" s="61">
        <f>_xlfn.IFNA(VLOOKUP($A300,Export!$A:$H,5,0),"No Data")</f>
        <v>0</v>
      </c>
      <c r="N300" s="61">
        <f>_xlfn.IFNA(VLOOKUP($A300,Export!$A:$H,6,0),"No Data")</f>
        <v>10</v>
      </c>
      <c r="O300" s="61">
        <f>_xlfn.IFNA(VLOOKUP($A300,Export!$A:$H,7,0),"No Data")</f>
        <v>20</v>
      </c>
    </row>
    <row r="301" spans="1:15" ht="33" customHeight="1">
      <c r="A301" s="101">
        <v>149900.21040000001</v>
      </c>
      <c r="B301" s="102" t="s">
        <v>1024</v>
      </c>
      <c r="C301" s="105" t="s">
        <v>4</v>
      </c>
      <c r="D301" s="106">
        <v>167</v>
      </c>
      <c r="E301" s="107">
        <v>45</v>
      </c>
      <c r="F301" s="105" t="s">
        <v>18</v>
      </c>
      <c r="G301" s="105" t="s">
        <v>659</v>
      </c>
      <c r="H301" s="108" t="s">
        <v>850</v>
      </c>
      <c r="I301" s="106">
        <v>0</v>
      </c>
      <c r="J301" s="109">
        <v>100</v>
      </c>
      <c r="K301" s="69" t="str">
        <f>_xlfn.IFNA(VLOOKUP($A301,Export!$A:$H,3,0),"No Data")</f>
        <v>No Data</v>
      </c>
      <c r="L301" s="70" t="str">
        <f>_xlfn.IFNA(VLOOKUP($A301,Export!$A:$H,4,0),"No Data")</f>
        <v>No Data</v>
      </c>
      <c r="M301" s="70" t="str">
        <f>_xlfn.IFNA(VLOOKUP($A301,Export!$A:$H,5,0),"No Data")</f>
        <v>No Data</v>
      </c>
      <c r="N301" s="70" t="str">
        <f>_xlfn.IFNA(VLOOKUP($A301,Export!$A:$H,6,0),"No Data")</f>
        <v>No Data</v>
      </c>
      <c r="O301" s="70" t="str">
        <f>_xlfn.IFNA(VLOOKUP($A301,Export!$A:$H,7,0),"No Data")</f>
        <v>No Data</v>
      </c>
    </row>
    <row r="302" spans="1:15" ht="33.950000000000003" customHeight="1">
      <c r="A302" s="101">
        <v>149900.2108</v>
      </c>
      <c r="B302" s="102" t="s">
        <v>1317</v>
      </c>
      <c r="C302" s="105" t="s">
        <v>4</v>
      </c>
      <c r="D302" s="106">
        <v>250</v>
      </c>
      <c r="E302" s="107">
        <v>25.1</v>
      </c>
      <c r="F302" s="105" t="s">
        <v>1262</v>
      </c>
      <c r="G302" s="105" t="s">
        <v>1312</v>
      </c>
      <c r="H302" s="108" t="s">
        <v>390</v>
      </c>
      <c r="I302" s="106">
        <v>0</v>
      </c>
      <c r="J302" s="109">
        <v>100</v>
      </c>
      <c r="K302" s="60">
        <f>_xlfn.IFNA(VLOOKUP($A302,Export!$A:$H,3,0),"No Data")</f>
        <v>0</v>
      </c>
      <c r="L302" s="61">
        <f>_xlfn.IFNA(VLOOKUP($A302,Export!$A:$H,4,0),"No Data")</f>
        <v>0</v>
      </c>
      <c r="M302" s="61">
        <f>_xlfn.IFNA(VLOOKUP($A302,Export!$A:$H,5,0),"No Data")</f>
        <v>0</v>
      </c>
      <c r="N302" s="61">
        <f>_xlfn.IFNA(VLOOKUP($A302,Export!$A:$H,6,0),"No Data")</f>
        <v>4</v>
      </c>
      <c r="O302" s="61">
        <f>_xlfn.IFNA(VLOOKUP($A302,Export!$A:$H,7,0),"No Data")</f>
        <v>0</v>
      </c>
    </row>
    <row r="303" spans="1:15" ht="33.950000000000003" customHeight="1">
      <c r="A303" s="101">
        <v>149900.21100000001</v>
      </c>
      <c r="B303" s="102" t="s">
        <v>1475</v>
      </c>
      <c r="C303" s="105" t="s">
        <v>4</v>
      </c>
      <c r="D303" s="106">
        <v>250</v>
      </c>
      <c r="E303" s="107">
        <v>38</v>
      </c>
      <c r="F303" s="105" t="s">
        <v>18</v>
      </c>
      <c r="G303" s="105" t="s">
        <v>1436</v>
      </c>
      <c r="H303" s="108" t="s">
        <v>1021</v>
      </c>
      <c r="I303" s="106">
        <v>0</v>
      </c>
      <c r="J303" s="109">
        <v>100</v>
      </c>
      <c r="K303" s="69" t="str">
        <f>_xlfn.IFNA(VLOOKUP($A303,Export!$A:$H,3,0),"No Data")</f>
        <v>No Data</v>
      </c>
      <c r="L303" s="70" t="str">
        <f>_xlfn.IFNA(VLOOKUP($A303,Export!$A:$H,4,0),"No Data")</f>
        <v>No Data</v>
      </c>
      <c r="M303" s="70" t="str">
        <f>_xlfn.IFNA(VLOOKUP($A303,Export!$A:$H,5,0),"No Data")</f>
        <v>No Data</v>
      </c>
      <c r="N303" s="70" t="str">
        <f>_xlfn.IFNA(VLOOKUP($A303,Export!$A:$H,6,0),"No Data")</f>
        <v>No Data</v>
      </c>
      <c r="O303" s="70" t="str">
        <f>_xlfn.IFNA(VLOOKUP($A303,Export!$A:$H,7,0),"No Data")</f>
        <v>No Data</v>
      </c>
    </row>
    <row r="304" spans="1:15" ht="33.950000000000003" customHeight="1">
      <c r="A304" s="101">
        <v>149900.21109999999</v>
      </c>
      <c r="B304" s="102" t="s">
        <v>440</v>
      </c>
      <c r="C304" s="105" t="s">
        <v>4</v>
      </c>
      <c r="D304" s="106">
        <v>250</v>
      </c>
      <c r="E304" s="107">
        <v>12.9</v>
      </c>
      <c r="F304" s="105" t="s">
        <v>441</v>
      </c>
      <c r="G304" s="105" t="s">
        <v>389</v>
      </c>
      <c r="H304" s="108" t="s">
        <v>442</v>
      </c>
      <c r="I304" s="106">
        <v>0</v>
      </c>
      <c r="J304" s="109">
        <v>100</v>
      </c>
      <c r="K304" s="69" t="str">
        <f>_xlfn.IFNA(VLOOKUP($A304,Export!$A:$H,3,0),"No Data")</f>
        <v>No Data</v>
      </c>
      <c r="L304" s="70" t="str">
        <f>_xlfn.IFNA(VLOOKUP($A304,Export!$A:$H,4,0),"No Data")</f>
        <v>No Data</v>
      </c>
      <c r="M304" s="70" t="str">
        <f>_xlfn.IFNA(VLOOKUP($A304,Export!$A:$H,5,0),"No Data")</f>
        <v>No Data</v>
      </c>
      <c r="N304" s="70" t="str">
        <f>_xlfn.IFNA(VLOOKUP($A304,Export!$A:$H,6,0),"No Data")</f>
        <v>No Data</v>
      </c>
      <c r="O304" s="70" t="str">
        <f>_xlfn.IFNA(VLOOKUP($A304,Export!$A:$H,7,0),"No Data")</f>
        <v>No Data</v>
      </c>
    </row>
    <row r="305" spans="1:15" ht="33" customHeight="1">
      <c r="A305" s="101">
        <v>149900.21119999999</v>
      </c>
      <c r="B305" s="102" t="s">
        <v>1629</v>
      </c>
      <c r="C305" s="105" t="s">
        <v>4</v>
      </c>
      <c r="D305" s="106">
        <v>100</v>
      </c>
      <c r="E305" s="107">
        <v>13.45</v>
      </c>
      <c r="F305" s="105" t="s">
        <v>1318</v>
      </c>
      <c r="G305" s="105" t="s">
        <v>1312</v>
      </c>
      <c r="H305" s="108" t="s">
        <v>474</v>
      </c>
      <c r="I305" s="106">
        <v>0</v>
      </c>
      <c r="J305" s="109">
        <v>100</v>
      </c>
      <c r="K305" s="60">
        <f>_xlfn.IFNA(VLOOKUP($A305,Export!$A:$H,3,0),"No Data")</f>
        <v>0</v>
      </c>
      <c r="L305" s="61">
        <f>_xlfn.IFNA(VLOOKUP($A305,Export!$A:$H,4,0),"No Data")</f>
        <v>0</v>
      </c>
      <c r="M305" s="61">
        <f>_xlfn.IFNA(VLOOKUP($A305,Export!$A:$H,5,0),"No Data")</f>
        <v>0</v>
      </c>
      <c r="N305" s="61">
        <f>_xlfn.IFNA(VLOOKUP($A305,Export!$A:$H,6,0),"No Data")</f>
        <v>0</v>
      </c>
      <c r="O305" s="61">
        <f>_xlfn.IFNA(VLOOKUP($A305,Export!$A:$H,7,0),"No Data")</f>
        <v>50</v>
      </c>
    </row>
    <row r="306" spans="1:15" ht="33.950000000000003" customHeight="1">
      <c r="A306" s="101">
        <v>149900.2114</v>
      </c>
      <c r="B306" s="102" t="s">
        <v>1029</v>
      </c>
      <c r="C306" s="105" t="s">
        <v>4</v>
      </c>
      <c r="D306" s="106">
        <v>500</v>
      </c>
      <c r="E306" s="107">
        <v>13.5</v>
      </c>
      <c r="F306" s="105" t="s">
        <v>1030</v>
      </c>
      <c r="G306" s="105" t="s">
        <v>659</v>
      </c>
      <c r="H306" s="108" t="s">
        <v>108</v>
      </c>
      <c r="I306" s="106">
        <v>30</v>
      </c>
      <c r="J306" s="109">
        <v>70</v>
      </c>
      <c r="K306" s="69" t="str">
        <f>_xlfn.IFNA(VLOOKUP($A306,Export!$A:$H,3,0),"No Data")</f>
        <v>No Data</v>
      </c>
      <c r="L306" s="70" t="str">
        <f>_xlfn.IFNA(VLOOKUP($A306,Export!$A:$H,4,0),"No Data")</f>
        <v>No Data</v>
      </c>
      <c r="M306" s="70" t="str">
        <f>_xlfn.IFNA(VLOOKUP($A306,Export!$A:$H,5,0),"No Data")</f>
        <v>No Data</v>
      </c>
      <c r="N306" s="70" t="str">
        <f>_xlfn.IFNA(VLOOKUP($A306,Export!$A:$H,6,0),"No Data")</f>
        <v>No Data</v>
      </c>
      <c r="O306" s="70" t="str">
        <f>_xlfn.IFNA(VLOOKUP($A306,Export!$A:$H,7,0),"No Data")</f>
        <v>No Data</v>
      </c>
    </row>
    <row r="307" spans="1:15" ht="33.950000000000003" customHeight="1">
      <c r="A307" s="101">
        <v>149900.21179999999</v>
      </c>
      <c r="B307" s="102" t="s">
        <v>527</v>
      </c>
      <c r="C307" s="105" t="s">
        <v>4</v>
      </c>
      <c r="D307" s="106">
        <v>250</v>
      </c>
      <c r="E307" s="107">
        <v>5.0999999999999996</v>
      </c>
      <c r="F307" s="105" t="s">
        <v>528</v>
      </c>
      <c r="G307" s="105" t="s">
        <v>481</v>
      </c>
      <c r="H307" s="108" t="s">
        <v>529</v>
      </c>
      <c r="I307" s="106">
        <v>0</v>
      </c>
      <c r="J307" s="109">
        <v>100</v>
      </c>
      <c r="K307" s="60">
        <f>_xlfn.IFNA(VLOOKUP($A307,Export!$A:$H,3,0),"No Data")</f>
        <v>0</v>
      </c>
      <c r="L307" s="61">
        <f>_xlfn.IFNA(VLOOKUP($A307,Export!$A:$H,4,0),"No Data")</f>
        <v>0</v>
      </c>
      <c r="M307" s="61">
        <f>_xlfn.IFNA(VLOOKUP($A307,Export!$A:$H,5,0),"No Data")</f>
        <v>0</v>
      </c>
      <c r="N307" s="61">
        <f>_xlfn.IFNA(VLOOKUP($A307,Export!$A:$H,6,0),"No Data")</f>
        <v>15</v>
      </c>
      <c r="O307" s="61">
        <f>_xlfn.IFNA(VLOOKUP($A307,Export!$A:$H,7,0),"No Data")</f>
        <v>30</v>
      </c>
    </row>
    <row r="308" spans="1:15" ht="33" customHeight="1">
      <c r="A308" s="101">
        <v>149900.21239999999</v>
      </c>
      <c r="B308" s="102" t="s">
        <v>1031</v>
      </c>
      <c r="C308" s="105" t="s">
        <v>4</v>
      </c>
      <c r="D308" s="106">
        <v>100</v>
      </c>
      <c r="E308" s="107">
        <v>9.0500000000000007</v>
      </c>
      <c r="F308" s="105" t="s">
        <v>1032</v>
      </c>
      <c r="G308" s="105" t="s">
        <v>659</v>
      </c>
      <c r="H308" s="108" t="s">
        <v>1033</v>
      </c>
      <c r="I308" s="106">
        <v>30</v>
      </c>
      <c r="J308" s="109">
        <v>70</v>
      </c>
      <c r="K308" s="69" t="str">
        <f>_xlfn.IFNA(VLOOKUP($A308,Export!$A:$H,3,0),"No Data")</f>
        <v>No Data</v>
      </c>
      <c r="L308" s="70" t="str">
        <f>_xlfn.IFNA(VLOOKUP($A308,Export!$A:$H,4,0),"No Data")</f>
        <v>No Data</v>
      </c>
      <c r="M308" s="70" t="str">
        <f>_xlfn.IFNA(VLOOKUP($A308,Export!$A:$H,5,0),"No Data")</f>
        <v>No Data</v>
      </c>
      <c r="N308" s="70" t="str">
        <f>_xlfn.IFNA(VLOOKUP($A308,Export!$A:$H,6,0),"No Data")</f>
        <v>No Data</v>
      </c>
      <c r="O308" s="70" t="str">
        <f>_xlfn.IFNA(VLOOKUP($A308,Export!$A:$H,7,0),"No Data")</f>
        <v>No Data</v>
      </c>
    </row>
    <row r="309" spans="1:15" ht="33.950000000000003" customHeight="1">
      <c r="A309" s="101">
        <v>149900.21290000001</v>
      </c>
      <c r="B309" s="102" t="s">
        <v>1034</v>
      </c>
      <c r="C309" s="105" t="s">
        <v>4</v>
      </c>
      <c r="D309" s="106">
        <v>167</v>
      </c>
      <c r="E309" s="107">
        <v>45</v>
      </c>
      <c r="F309" s="105" t="s">
        <v>18</v>
      </c>
      <c r="G309" s="105" t="s">
        <v>659</v>
      </c>
      <c r="H309" s="108" t="s">
        <v>850</v>
      </c>
      <c r="I309" s="106">
        <v>0</v>
      </c>
      <c r="J309" s="109">
        <v>100</v>
      </c>
      <c r="K309" s="69" t="str">
        <f>_xlfn.IFNA(VLOOKUP($A309,Export!$A:$H,3,0),"No Data")</f>
        <v>No Data</v>
      </c>
      <c r="L309" s="70" t="str">
        <f>_xlfn.IFNA(VLOOKUP($A309,Export!$A:$H,4,0),"No Data")</f>
        <v>No Data</v>
      </c>
      <c r="M309" s="70" t="str">
        <f>_xlfn.IFNA(VLOOKUP($A309,Export!$A:$H,5,0),"No Data")</f>
        <v>No Data</v>
      </c>
      <c r="N309" s="70" t="str">
        <f>_xlfn.IFNA(VLOOKUP($A309,Export!$A:$H,6,0),"No Data")</f>
        <v>No Data</v>
      </c>
      <c r="O309" s="70" t="str">
        <f>_xlfn.IFNA(VLOOKUP($A309,Export!$A:$H,7,0),"No Data")</f>
        <v>No Data</v>
      </c>
    </row>
    <row r="310" spans="1:15" ht="33.950000000000003" customHeight="1">
      <c r="A310" s="101">
        <v>149900.21340000001</v>
      </c>
      <c r="B310" s="102" t="s">
        <v>1533</v>
      </c>
      <c r="C310" s="105" t="s">
        <v>4</v>
      </c>
      <c r="D310" s="106">
        <v>100</v>
      </c>
      <c r="E310" s="107">
        <v>12.05</v>
      </c>
      <c r="F310" s="105" t="s">
        <v>1523</v>
      </c>
      <c r="G310" s="105" t="s">
        <v>1524</v>
      </c>
      <c r="H310" s="108" t="s">
        <v>553</v>
      </c>
      <c r="I310" s="106">
        <v>0</v>
      </c>
      <c r="J310" s="109">
        <v>100</v>
      </c>
      <c r="K310" s="69" t="str">
        <f>_xlfn.IFNA(VLOOKUP($A310,Export!$A:$H,3,0),"No Data")</f>
        <v>No Data</v>
      </c>
      <c r="L310" s="70" t="str">
        <f>_xlfn.IFNA(VLOOKUP($A310,Export!$A:$H,4,0),"No Data")</f>
        <v>No Data</v>
      </c>
      <c r="M310" s="70" t="str">
        <f>_xlfn.IFNA(VLOOKUP($A310,Export!$A:$H,5,0),"No Data")</f>
        <v>No Data</v>
      </c>
      <c r="N310" s="70" t="str">
        <f>_xlfn.IFNA(VLOOKUP($A310,Export!$A:$H,6,0),"No Data")</f>
        <v>No Data</v>
      </c>
      <c r="O310" s="70" t="str">
        <f>_xlfn.IFNA(VLOOKUP($A310,Export!$A:$H,7,0),"No Data")</f>
        <v>No Data</v>
      </c>
    </row>
    <row r="311" spans="1:15" ht="33.6" customHeight="1">
      <c r="A311" s="101">
        <v>149900.21549999999</v>
      </c>
      <c r="B311" s="102" t="s">
        <v>1478</v>
      </c>
      <c r="C311" s="105" t="s">
        <v>4</v>
      </c>
      <c r="D311" s="106">
        <v>500</v>
      </c>
      <c r="E311" s="107">
        <v>27</v>
      </c>
      <c r="F311" s="105" t="s">
        <v>18</v>
      </c>
      <c r="G311" s="105" t="s">
        <v>1436</v>
      </c>
      <c r="H311" s="108" t="s">
        <v>553</v>
      </c>
      <c r="I311" s="106">
        <v>30</v>
      </c>
      <c r="J311" s="109">
        <v>70</v>
      </c>
      <c r="K311" s="69" t="str">
        <f>_xlfn.IFNA(VLOOKUP($A311,Export!$A:$H,3,0),"No Data")</f>
        <v>No Data</v>
      </c>
      <c r="L311" s="70" t="str">
        <f>_xlfn.IFNA(VLOOKUP($A311,Export!$A:$H,4,0),"No Data")</f>
        <v>No Data</v>
      </c>
      <c r="M311" s="70" t="str">
        <f>_xlfn.IFNA(VLOOKUP($A311,Export!$A:$H,5,0),"No Data")</f>
        <v>No Data</v>
      </c>
      <c r="N311" s="70" t="str">
        <f>_xlfn.IFNA(VLOOKUP($A311,Export!$A:$H,6,0),"No Data")</f>
        <v>No Data</v>
      </c>
      <c r="O311" s="70" t="str">
        <f>_xlfn.IFNA(VLOOKUP($A311,Export!$A:$H,7,0),"No Data")</f>
        <v>No Data</v>
      </c>
    </row>
    <row r="312" spans="1:15" ht="33" customHeight="1">
      <c r="A312" s="110">
        <v>149900.2156</v>
      </c>
      <c r="B312" s="111" t="s">
        <v>530</v>
      </c>
      <c r="C312" s="112" t="s">
        <v>4</v>
      </c>
      <c r="D312" s="113">
        <v>100</v>
      </c>
      <c r="E312" s="114">
        <v>6.55</v>
      </c>
      <c r="F312" s="112" t="s">
        <v>531</v>
      </c>
      <c r="G312" s="112" t="s">
        <v>481</v>
      </c>
      <c r="H312" s="115" t="s">
        <v>532</v>
      </c>
      <c r="I312" s="113">
        <v>0</v>
      </c>
      <c r="J312" s="116">
        <v>100</v>
      </c>
      <c r="K312" s="60">
        <f>_xlfn.IFNA(VLOOKUP($A312,Export!$A:$H,3,0),"No Data")</f>
        <v>0</v>
      </c>
      <c r="L312" s="61">
        <f>_xlfn.IFNA(VLOOKUP($A312,Export!$A:$H,4,0),"No Data")</f>
        <v>80</v>
      </c>
      <c r="M312" s="61">
        <f>_xlfn.IFNA(VLOOKUP($A312,Export!$A:$H,5,0),"No Data")</f>
        <v>100</v>
      </c>
      <c r="N312" s="61">
        <f>_xlfn.IFNA(VLOOKUP($A312,Export!$A:$H,6,0),"No Data")</f>
        <v>0</v>
      </c>
      <c r="O312" s="61">
        <f>_xlfn.IFNA(VLOOKUP($A312,Export!$A:$H,7,0),"No Data")</f>
        <v>100</v>
      </c>
    </row>
    <row r="313" spans="1:15" ht="33.950000000000003" customHeight="1">
      <c r="A313" s="101">
        <v>149900.21599999999</v>
      </c>
      <c r="B313" s="102" t="s">
        <v>1481</v>
      </c>
      <c r="C313" s="105" t="s">
        <v>4</v>
      </c>
      <c r="D313" s="106">
        <v>500</v>
      </c>
      <c r="E313" s="107">
        <v>36</v>
      </c>
      <c r="F313" s="105" t="s">
        <v>18</v>
      </c>
      <c r="G313" s="105" t="s">
        <v>1436</v>
      </c>
      <c r="H313" s="108" t="s">
        <v>930</v>
      </c>
      <c r="I313" s="106">
        <v>30</v>
      </c>
      <c r="J313" s="109">
        <v>70</v>
      </c>
      <c r="K313" s="69" t="str">
        <f>_xlfn.IFNA(VLOOKUP($A313,Export!$A:$H,3,0),"No Data")</f>
        <v>No Data</v>
      </c>
      <c r="L313" s="70" t="str">
        <f>_xlfn.IFNA(VLOOKUP($A313,Export!$A:$H,4,0),"No Data")</f>
        <v>No Data</v>
      </c>
      <c r="M313" s="70" t="str">
        <f>_xlfn.IFNA(VLOOKUP($A313,Export!$A:$H,5,0),"No Data")</f>
        <v>No Data</v>
      </c>
      <c r="N313" s="70" t="str">
        <f>_xlfn.IFNA(VLOOKUP($A313,Export!$A:$H,6,0),"No Data")</f>
        <v>No Data</v>
      </c>
      <c r="O313" s="70" t="str">
        <f>_xlfn.IFNA(VLOOKUP($A313,Export!$A:$H,7,0),"No Data")</f>
        <v>No Data</v>
      </c>
    </row>
    <row r="314" spans="1:15" ht="33" customHeight="1">
      <c r="A314" s="101">
        <v>149900.21669999999</v>
      </c>
      <c r="B314" s="102" t="s">
        <v>1048</v>
      </c>
      <c r="C314" s="105" t="s">
        <v>4</v>
      </c>
      <c r="D314" s="106">
        <v>100</v>
      </c>
      <c r="E314" s="107">
        <v>20.25</v>
      </c>
      <c r="F314" s="105" t="s">
        <v>102</v>
      </c>
      <c r="G314" s="105" t="s">
        <v>659</v>
      </c>
      <c r="H314" s="108" t="s">
        <v>1049</v>
      </c>
      <c r="I314" s="106">
        <v>0</v>
      </c>
      <c r="J314" s="109">
        <v>100</v>
      </c>
      <c r="K314" s="60">
        <f>_xlfn.IFNA(VLOOKUP($A314,Export!$A:$H,3,0),"No Data")</f>
        <v>220</v>
      </c>
      <c r="L314" s="61">
        <f>_xlfn.IFNA(VLOOKUP($A314,Export!$A:$H,4,0),"No Data")</f>
        <v>0</v>
      </c>
      <c r="M314" s="61">
        <f>_xlfn.IFNA(VLOOKUP($A314,Export!$A:$H,5,0),"No Data")</f>
        <v>115</v>
      </c>
      <c r="N314" s="61">
        <f>_xlfn.IFNA(VLOOKUP($A314,Export!$A:$H,6,0),"No Data")</f>
        <v>70</v>
      </c>
      <c r="O314" s="61">
        <f>_xlfn.IFNA(VLOOKUP($A314,Export!$A:$H,7,0),"No Data")</f>
        <v>0</v>
      </c>
    </row>
    <row r="315" spans="1:15" ht="33.950000000000003" customHeight="1">
      <c r="A315" s="101">
        <v>149900.21720000001</v>
      </c>
      <c r="B315" s="102" t="s">
        <v>1054</v>
      </c>
      <c r="C315" s="105" t="s">
        <v>4</v>
      </c>
      <c r="D315" s="106">
        <v>167</v>
      </c>
      <c r="E315" s="107">
        <v>45</v>
      </c>
      <c r="F315" s="105" t="s">
        <v>18</v>
      </c>
      <c r="G315" s="105" t="s">
        <v>659</v>
      </c>
      <c r="H315" s="108" t="s">
        <v>943</v>
      </c>
      <c r="I315" s="106">
        <v>0</v>
      </c>
      <c r="J315" s="109">
        <v>100</v>
      </c>
      <c r="K315" s="60">
        <f>_xlfn.IFNA(VLOOKUP($A315,Export!$A:$H,3,0),"No Data")</f>
        <v>0</v>
      </c>
      <c r="L315" s="61">
        <f>_xlfn.IFNA(VLOOKUP($A315,Export!$A:$H,4,0),"No Data")</f>
        <v>0</v>
      </c>
      <c r="M315" s="61">
        <f>_xlfn.IFNA(VLOOKUP($A315,Export!$A:$H,5,0),"No Data")</f>
        <v>20</v>
      </c>
      <c r="N315" s="61">
        <f>_xlfn.IFNA(VLOOKUP($A315,Export!$A:$H,6,0),"No Data")</f>
        <v>0</v>
      </c>
      <c r="O315" s="61">
        <f>_xlfn.IFNA(VLOOKUP($A315,Export!$A:$H,7,0),"No Data")</f>
        <v>0</v>
      </c>
    </row>
    <row r="316" spans="1:15" ht="33.950000000000003" customHeight="1">
      <c r="A316" s="101">
        <v>149900.21739999999</v>
      </c>
      <c r="B316" s="102" t="s">
        <v>1055</v>
      </c>
      <c r="C316" s="105" t="s">
        <v>4</v>
      </c>
      <c r="D316" s="106">
        <v>167</v>
      </c>
      <c r="E316" s="107">
        <v>45</v>
      </c>
      <c r="F316" s="105" t="s">
        <v>18</v>
      </c>
      <c r="G316" s="105" t="s">
        <v>659</v>
      </c>
      <c r="H316" s="108" t="s">
        <v>1056</v>
      </c>
      <c r="I316" s="106">
        <v>0</v>
      </c>
      <c r="J316" s="109">
        <v>100</v>
      </c>
      <c r="K316" s="69" t="str">
        <f>_xlfn.IFNA(VLOOKUP($A316,Export!$A:$H,3,0),"No Data")</f>
        <v>No Data</v>
      </c>
      <c r="L316" s="70" t="str">
        <f>_xlfn.IFNA(VLOOKUP($A316,Export!$A:$H,4,0),"No Data")</f>
        <v>No Data</v>
      </c>
      <c r="M316" s="70" t="str">
        <f>_xlfn.IFNA(VLOOKUP($A316,Export!$A:$H,5,0),"No Data")</f>
        <v>No Data</v>
      </c>
      <c r="N316" s="70" t="str">
        <f>_xlfn.IFNA(VLOOKUP($A316,Export!$A:$H,6,0),"No Data")</f>
        <v>No Data</v>
      </c>
      <c r="O316" s="70" t="str">
        <f>_xlfn.IFNA(VLOOKUP($A316,Export!$A:$H,7,0),"No Data")</f>
        <v>No Data</v>
      </c>
    </row>
    <row r="317" spans="1:15" ht="33" customHeight="1">
      <c r="A317" s="101">
        <v>149900.2175</v>
      </c>
      <c r="B317" s="102" t="s">
        <v>541</v>
      </c>
      <c r="C317" s="105" t="s">
        <v>4</v>
      </c>
      <c r="D317" s="106">
        <v>2000</v>
      </c>
      <c r="E317" s="107">
        <v>18.600000000000001</v>
      </c>
      <c r="F317" s="105" t="s">
        <v>542</v>
      </c>
      <c r="G317" s="105" t="s">
        <v>481</v>
      </c>
      <c r="H317" s="108" t="s">
        <v>30</v>
      </c>
      <c r="I317" s="106">
        <v>0</v>
      </c>
      <c r="J317" s="109">
        <v>100</v>
      </c>
      <c r="K317" s="69" t="str">
        <f>_xlfn.IFNA(VLOOKUP($A317,Export!$A:$H,3,0),"No Data")</f>
        <v>No Data</v>
      </c>
      <c r="L317" s="70" t="str">
        <f>_xlfn.IFNA(VLOOKUP($A317,Export!$A:$H,4,0),"No Data")</f>
        <v>No Data</v>
      </c>
      <c r="M317" s="70" t="str">
        <f>_xlfn.IFNA(VLOOKUP($A317,Export!$A:$H,5,0),"No Data")</f>
        <v>No Data</v>
      </c>
      <c r="N317" s="70" t="str">
        <f>_xlfn.IFNA(VLOOKUP($A317,Export!$A:$H,6,0),"No Data")</f>
        <v>No Data</v>
      </c>
      <c r="O317" s="70" t="str">
        <f>_xlfn.IFNA(VLOOKUP($A317,Export!$A:$H,7,0),"No Data")</f>
        <v>No Data</v>
      </c>
    </row>
    <row r="318" spans="1:15" ht="33.950000000000003" customHeight="1">
      <c r="A318" s="101">
        <v>149900.21780000001</v>
      </c>
      <c r="B318" s="102" t="s">
        <v>1322</v>
      </c>
      <c r="C318" s="105" t="s">
        <v>4</v>
      </c>
      <c r="D318" s="106">
        <v>167</v>
      </c>
      <c r="E318" s="107">
        <v>22.5</v>
      </c>
      <c r="F318" s="105" t="s">
        <v>22</v>
      </c>
      <c r="G318" s="105" t="s">
        <v>1312</v>
      </c>
      <c r="H318" s="108" t="s">
        <v>1177</v>
      </c>
      <c r="I318" s="106">
        <v>0</v>
      </c>
      <c r="J318" s="109">
        <v>100</v>
      </c>
      <c r="K318" s="60">
        <f>_xlfn.IFNA(VLOOKUP($A318,Export!$A:$H,3,0),"No Data")</f>
        <v>0</v>
      </c>
      <c r="L318" s="61">
        <f>_xlfn.IFNA(VLOOKUP($A318,Export!$A:$H,4,0),"No Data")</f>
        <v>0</v>
      </c>
      <c r="M318" s="61">
        <f>_xlfn.IFNA(VLOOKUP($A318,Export!$A:$H,5,0),"No Data")</f>
        <v>100</v>
      </c>
      <c r="N318" s="61">
        <f>_xlfn.IFNA(VLOOKUP($A318,Export!$A:$H,6,0),"No Data")</f>
        <v>0</v>
      </c>
      <c r="O318" s="61">
        <f>_xlfn.IFNA(VLOOKUP($A318,Export!$A:$H,7,0),"No Data")</f>
        <v>10</v>
      </c>
    </row>
    <row r="319" spans="1:15" ht="33.950000000000003" customHeight="1">
      <c r="A319" s="101">
        <v>149900.2181</v>
      </c>
      <c r="B319" s="102" t="s">
        <v>1564</v>
      </c>
      <c r="C319" s="105" t="s">
        <v>8</v>
      </c>
      <c r="D319" s="106">
        <v>1</v>
      </c>
      <c r="E319" s="107">
        <v>6.7</v>
      </c>
      <c r="F319" s="105" t="s">
        <v>36</v>
      </c>
      <c r="G319" s="105" t="s">
        <v>1554</v>
      </c>
      <c r="H319" s="108" t="s">
        <v>1565</v>
      </c>
      <c r="I319" s="106">
        <v>0</v>
      </c>
      <c r="J319" s="109">
        <v>100</v>
      </c>
      <c r="K319" s="60">
        <f>_xlfn.IFNA(VLOOKUP($A319,Export!$A:$H,3,0),"No Data")</f>
        <v>0</v>
      </c>
      <c r="L319" s="61">
        <f>_xlfn.IFNA(VLOOKUP($A319,Export!$A:$H,4,0),"No Data")</f>
        <v>0</v>
      </c>
      <c r="M319" s="61">
        <f>_xlfn.IFNA(VLOOKUP($A319,Export!$A:$H,5,0),"No Data")</f>
        <v>20</v>
      </c>
      <c r="N319" s="61">
        <f>_xlfn.IFNA(VLOOKUP($A319,Export!$A:$H,6,0),"No Data")</f>
        <v>0</v>
      </c>
      <c r="O319" s="61">
        <f>_xlfn.IFNA(VLOOKUP($A319,Export!$A:$H,7,0),"No Data")</f>
        <v>0</v>
      </c>
    </row>
    <row r="320" spans="1:15" ht="33" customHeight="1">
      <c r="A320" s="118">
        <v>149900.21830000001</v>
      </c>
      <c r="B320" s="102" t="s">
        <v>1057</v>
      </c>
      <c r="C320" s="105" t="s">
        <v>4</v>
      </c>
      <c r="D320" s="106">
        <v>125</v>
      </c>
      <c r="E320" s="107">
        <v>20.2</v>
      </c>
      <c r="F320" s="105" t="s">
        <v>22</v>
      </c>
      <c r="G320" s="105" t="s">
        <v>659</v>
      </c>
      <c r="H320" s="108" t="s">
        <v>434</v>
      </c>
      <c r="I320" s="106">
        <v>0</v>
      </c>
      <c r="J320" s="109">
        <v>100</v>
      </c>
      <c r="K320" s="60">
        <f>_xlfn.IFNA(VLOOKUP($A320,Export!$A:$H,3,0),"No Data")</f>
        <v>150</v>
      </c>
      <c r="L320" s="61">
        <f>_xlfn.IFNA(VLOOKUP($A320,Export!$A:$H,4,0),"No Data")</f>
        <v>50</v>
      </c>
      <c r="M320" s="61">
        <f>_xlfn.IFNA(VLOOKUP($A320,Export!$A:$H,5,0),"No Data")</f>
        <v>75</v>
      </c>
      <c r="N320" s="61">
        <f>_xlfn.IFNA(VLOOKUP($A320,Export!$A:$H,6,0),"No Data")</f>
        <v>160</v>
      </c>
      <c r="O320" s="61">
        <f>_xlfn.IFNA(VLOOKUP($A320,Export!$A:$H,7,0),"No Data")</f>
        <v>70</v>
      </c>
    </row>
    <row r="321" spans="1:15" ht="33.950000000000003" customHeight="1">
      <c r="A321" s="101">
        <v>149900.22</v>
      </c>
      <c r="B321" s="102" t="s">
        <v>1058</v>
      </c>
      <c r="C321" s="105" t="s">
        <v>4</v>
      </c>
      <c r="D321" s="106">
        <v>167</v>
      </c>
      <c r="E321" s="107">
        <v>45</v>
      </c>
      <c r="F321" s="105" t="s">
        <v>18</v>
      </c>
      <c r="G321" s="105" t="s">
        <v>659</v>
      </c>
      <c r="H321" s="108" t="s">
        <v>901</v>
      </c>
      <c r="I321" s="106">
        <v>0</v>
      </c>
      <c r="J321" s="109">
        <v>100</v>
      </c>
      <c r="K321" s="69" t="str">
        <f>_xlfn.IFNA(VLOOKUP($A321,Export!$A:$H,3,0),"No Data")</f>
        <v>No Data</v>
      </c>
      <c r="L321" s="70" t="str">
        <f>_xlfn.IFNA(VLOOKUP($A321,Export!$A:$H,4,0),"No Data")</f>
        <v>No Data</v>
      </c>
      <c r="M321" s="70" t="str">
        <f>_xlfn.IFNA(VLOOKUP($A321,Export!$A:$H,5,0),"No Data")</f>
        <v>No Data</v>
      </c>
      <c r="N321" s="70" t="str">
        <f>_xlfn.IFNA(VLOOKUP($A321,Export!$A:$H,6,0),"No Data")</f>
        <v>No Data</v>
      </c>
      <c r="O321" s="70" t="str">
        <f>_xlfn.IFNA(VLOOKUP($A321,Export!$A:$H,7,0),"No Data")</f>
        <v>No Data</v>
      </c>
    </row>
    <row r="322" spans="1:15" ht="33.950000000000003" customHeight="1">
      <c r="A322" s="101">
        <v>149900.22140000001</v>
      </c>
      <c r="B322" s="102" t="s">
        <v>1060</v>
      </c>
      <c r="C322" s="105" t="s">
        <v>4</v>
      </c>
      <c r="D322" s="106">
        <v>167</v>
      </c>
      <c r="E322" s="107">
        <v>45</v>
      </c>
      <c r="F322" s="105" t="s">
        <v>18</v>
      </c>
      <c r="G322" s="105" t="s">
        <v>659</v>
      </c>
      <c r="H322" s="108" t="s">
        <v>850</v>
      </c>
      <c r="I322" s="106">
        <v>0</v>
      </c>
      <c r="J322" s="109">
        <v>100</v>
      </c>
      <c r="K322" s="60">
        <f>_xlfn.IFNA(VLOOKUP($A322,Export!$A:$H,3,0),"No Data")</f>
        <v>40</v>
      </c>
      <c r="L322" s="61">
        <f>_xlfn.IFNA(VLOOKUP($A322,Export!$A:$H,4,0),"No Data")</f>
        <v>80</v>
      </c>
      <c r="M322" s="61">
        <f>_xlfn.IFNA(VLOOKUP($A322,Export!$A:$H,5,0),"No Data")</f>
        <v>0</v>
      </c>
      <c r="N322" s="61">
        <f>_xlfn.IFNA(VLOOKUP($A322,Export!$A:$H,6,0),"No Data")</f>
        <v>0</v>
      </c>
      <c r="O322" s="61">
        <f>_xlfn.IFNA(VLOOKUP($A322,Export!$A:$H,7,0),"No Data")</f>
        <v>0</v>
      </c>
    </row>
    <row r="323" spans="1:15" ht="33.950000000000003" customHeight="1">
      <c r="A323" s="101">
        <v>149900.2219</v>
      </c>
      <c r="B323" s="102" t="s">
        <v>1323</v>
      </c>
      <c r="C323" s="105" t="s">
        <v>4</v>
      </c>
      <c r="D323" s="106">
        <v>167</v>
      </c>
      <c r="E323" s="107">
        <v>15.95</v>
      </c>
      <c r="F323" s="105" t="s">
        <v>22</v>
      </c>
      <c r="G323" s="105" t="s">
        <v>1312</v>
      </c>
      <c r="H323" s="108" t="s">
        <v>1172</v>
      </c>
      <c r="I323" s="106">
        <v>0</v>
      </c>
      <c r="J323" s="109">
        <v>100</v>
      </c>
      <c r="K323" s="72">
        <f>_xlfn.IFNA(VLOOKUP($A323,Export!$A:$H,3,0),"No Data")</f>
        <v>20</v>
      </c>
      <c r="L323" s="73">
        <f>_xlfn.IFNA(VLOOKUP($A323,Export!$A:$H,4,0),"No Data")</f>
        <v>0</v>
      </c>
      <c r="M323" s="73">
        <f>_xlfn.IFNA(VLOOKUP($A323,Export!$A:$H,5,0),"No Data")</f>
        <v>0</v>
      </c>
      <c r="N323" s="73">
        <f>_xlfn.IFNA(VLOOKUP($A323,Export!$A:$H,6,0),"No Data")</f>
        <v>0</v>
      </c>
      <c r="O323" s="73">
        <f>_xlfn.IFNA(VLOOKUP($A323,Export!$A:$H,7,0),"No Data")</f>
        <v>0</v>
      </c>
    </row>
    <row r="324" spans="1:15" ht="33" customHeight="1">
      <c r="A324" s="101">
        <v>149900.22229999999</v>
      </c>
      <c r="B324" s="102" t="s">
        <v>1567</v>
      </c>
      <c r="C324" s="105" t="s">
        <v>4</v>
      </c>
      <c r="D324" s="106">
        <v>1</v>
      </c>
      <c r="E324" s="107">
        <v>4.9800000000000004</v>
      </c>
      <c r="F324" s="105" t="s">
        <v>1568</v>
      </c>
      <c r="G324" s="105" t="s">
        <v>1554</v>
      </c>
      <c r="H324" s="108" t="s">
        <v>434</v>
      </c>
      <c r="I324" s="106">
        <v>0</v>
      </c>
      <c r="J324" s="109">
        <v>100</v>
      </c>
      <c r="K324" s="69" t="str">
        <f>_xlfn.IFNA(VLOOKUP($A324,Export!$A:$H,3,0),"No Data")</f>
        <v>No Data</v>
      </c>
      <c r="L324" s="70" t="str">
        <f>_xlfn.IFNA(VLOOKUP($A324,Export!$A:$H,4,0),"No Data")</f>
        <v>No Data</v>
      </c>
      <c r="M324" s="70" t="str">
        <f>_xlfn.IFNA(VLOOKUP($A324,Export!$A:$H,5,0),"No Data")</f>
        <v>No Data</v>
      </c>
      <c r="N324" s="70" t="str">
        <f>_xlfn.IFNA(VLOOKUP($A324,Export!$A:$H,6,0),"No Data")</f>
        <v>No Data</v>
      </c>
      <c r="O324" s="70" t="str">
        <f>_xlfn.IFNA(VLOOKUP($A324,Export!$A:$H,7,0),"No Data")</f>
        <v>No Data</v>
      </c>
    </row>
    <row r="325" spans="1:15" ht="33.950000000000003" customHeight="1">
      <c r="A325" s="101">
        <v>149900.2225</v>
      </c>
      <c r="B325" s="102" t="s">
        <v>1062</v>
      </c>
      <c r="C325" s="105" t="s">
        <v>4</v>
      </c>
      <c r="D325" s="106">
        <v>100</v>
      </c>
      <c r="E325" s="107">
        <v>38.200000000000003</v>
      </c>
      <c r="F325" s="105" t="s">
        <v>65</v>
      </c>
      <c r="G325" s="105" t="s">
        <v>659</v>
      </c>
      <c r="H325" s="108" t="s">
        <v>427</v>
      </c>
      <c r="I325" s="106">
        <v>0</v>
      </c>
      <c r="J325" s="109">
        <v>100</v>
      </c>
      <c r="K325" s="69" t="str">
        <f>_xlfn.IFNA(VLOOKUP($A325,Export!$A:$H,3,0),"No Data")</f>
        <v>No Data</v>
      </c>
      <c r="L325" s="70" t="str">
        <f>_xlfn.IFNA(VLOOKUP($A325,Export!$A:$H,4,0),"No Data")</f>
        <v>No Data</v>
      </c>
      <c r="M325" s="70" t="str">
        <f>_xlfn.IFNA(VLOOKUP($A325,Export!$A:$H,5,0),"No Data")</f>
        <v>No Data</v>
      </c>
      <c r="N325" s="70" t="str">
        <f>_xlfn.IFNA(VLOOKUP($A325,Export!$A:$H,6,0),"No Data")</f>
        <v>No Data</v>
      </c>
      <c r="O325" s="70" t="str">
        <f>_xlfn.IFNA(VLOOKUP($A325,Export!$A:$H,7,0),"No Data")</f>
        <v>No Data</v>
      </c>
    </row>
    <row r="326" spans="1:15" ht="33.950000000000003" customHeight="1">
      <c r="A326" s="101">
        <v>149900.22320000001</v>
      </c>
      <c r="B326" s="102" t="s">
        <v>546</v>
      </c>
      <c r="C326" s="105" t="s">
        <v>4</v>
      </c>
      <c r="D326" s="106">
        <v>250</v>
      </c>
      <c r="E326" s="107">
        <v>31.15</v>
      </c>
      <c r="F326" s="105" t="s">
        <v>18</v>
      </c>
      <c r="G326" s="105" t="s">
        <v>481</v>
      </c>
      <c r="H326" s="108" t="s">
        <v>547</v>
      </c>
      <c r="I326" s="106">
        <v>10</v>
      </c>
      <c r="J326" s="109">
        <v>90</v>
      </c>
      <c r="K326" s="69" t="str">
        <f>_xlfn.IFNA(VLOOKUP($A326,Export!$A:$H,3,0),"No Data")</f>
        <v>No Data</v>
      </c>
      <c r="L326" s="70" t="str">
        <f>_xlfn.IFNA(VLOOKUP($A326,Export!$A:$H,4,0),"No Data")</f>
        <v>No Data</v>
      </c>
      <c r="M326" s="70" t="str">
        <f>_xlfn.IFNA(VLOOKUP($A326,Export!$A:$H,5,0),"No Data")</f>
        <v>No Data</v>
      </c>
      <c r="N326" s="70" t="str">
        <f>_xlfn.IFNA(VLOOKUP($A326,Export!$A:$H,6,0),"No Data")</f>
        <v>No Data</v>
      </c>
      <c r="O326" s="70" t="str">
        <f>_xlfn.IFNA(VLOOKUP($A326,Export!$A:$H,7,0),"No Data")</f>
        <v>No Data</v>
      </c>
    </row>
    <row r="327" spans="1:15" ht="33" customHeight="1">
      <c r="A327" s="101">
        <v>149900.22589999999</v>
      </c>
      <c r="B327" s="102" t="s">
        <v>1063</v>
      </c>
      <c r="C327" s="105" t="s">
        <v>4</v>
      </c>
      <c r="D327" s="106">
        <v>100</v>
      </c>
      <c r="E327" s="107">
        <v>1.25</v>
      </c>
      <c r="F327" s="105" t="s">
        <v>562</v>
      </c>
      <c r="G327" s="105" t="s">
        <v>659</v>
      </c>
      <c r="H327" s="108" t="s">
        <v>664</v>
      </c>
      <c r="I327" s="106">
        <v>0</v>
      </c>
      <c r="J327" s="109">
        <v>100</v>
      </c>
      <c r="K327" s="60">
        <f>_xlfn.IFNA(VLOOKUP($A327,Export!$A:$H,3,0),"No Data")</f>
        <v>145</v>
      </c>
      <c r="L327" s="61">
        <f>_xlfn.IFNA(VLOOKUP($A327,Export!$A:$H,4,0),"No Data")</f>
        <v>355</v>
      </c>
      <c r="M327" s="61">
        <f>_xlfn.IFNA(VLOOKUP($A327,Export!$A:$H,5,0),"No Data")</f>
        <v>500</v>
      </c>
      <c r="N327" s="61">
        <f>_xlfn.IFNA(VLOOKUP($A327,Export!$A:$H,6,0),"No Data")</f>
        <v>0</v>
      </c>
      <c r="O327" s="61">
        <f>_xlfn.IFNA(VLOOKUP($A327,Export!$A:$H,7,0),"No Data")</f>
        <v>0</v>
      </c>
    </row>
    <row r="328" spans="1:15" ht="33.950000000000003" customHeight="1">
      <c r="A328" s="101">
        <v>149900.226</v>
      </c>
      <c r="B328" s="102" t="s">
        <v>564</v>
      </c>
      <c r="C328" s="105" t="s">
        <v>4</v>
      </c>
      <c r="D328" s="106">
        <v>500</v>
      </c>
      <c r="E328" s="107">
        <v>5.0999999999999996</v>
      </c>
      <c r="F328" s="105" t="s">
        <v>562</v>
      </c>
      <c r="G328" s="105" t="s">
        <v>481</v>
      </c>
      <c r="H328" s="108" t="s">
        <v>565</v>
      </c>
      <c r="I328" s="106">
        <v>0</v>
      </c>
      <c r="J328" s="109">
        <v>100</v>
      </c>
      <c r="K328" s="60">
        <f>_xlfn.IFNA(VLOOKUP($A328,Export!$A:$H,3,0),"No Data")</f>
        <v>0</v>
      </c>
      <c r="L328" s="61">
        <f>_xlfn.IFNA(VLOOKUP($A328,Export!$A:$H,4,0),"No Data")</f>
        <v>400</v>
      </c>
      <c r="M328" s="61">
        <f>_xlfn.IFNA(VLOOKUP($A328,Export!$A:$H,5,0),"No Data")</f>
        <v>0</v>
      </c>
      <c r="N328" s="61">
        <f>_xlfn.IFNA(VLOOKUP($A328,Export!$A:$H,6,0),"No Data")</f>
        <v>0</v>
      </c>
      <c r="O328" s="61">
        <f>_xlfn.IFNA(VLOOKUP($A328,Export!$A:$H,7,0),"No Data")</f>
        <v>0</v>
      </c>
    </row>
    <row r="329" spans="1:15" ht="33.950000000000003" customHeight="1">
      <c r="A329" s="101">
        <v>149900.2261</v>
      </c>
      <c r="B329" s="102" t="s">
        <v>1569</v>
      </c>
      <c r="C329" s="105" t="s">
        <v>4</v>
      </c>
      <c r="D329" s="106">
        <v>1</v>
      </c>
      <c r="E329" s="107">
        <v>6.8</v>
      </c>
      <c r="F329" s="105" t="s">
        <v>1262</v>
      </c>
      <c r="G329" s="105" t="s">
        <v>1554</v>
      </c>
      <c r="H329" s="108" t="s">
        <v>427</v>
      </c>
      <c r="I329" s="106">
        <v>0</v>
      </c>
      <c r="J329" s="109">
        <v>100</v>
      </c>
      <c r="K329" s="60">
        <f>_xlfn.IFNA(VLOOKUP($A329,Export!$A:$H,3,0),"No Data")</f>
        <v>0</v>
      </c>
      <c r="L329" s="61">
        <f>_xlfn.IFNA(VLOOKUP($A329,Export!$A:$H,4,0),"No Data")</f>
        <v>50</v>
      </c>
      <c r="M329" s="61">
        <f>_xlfn.IFNA(VLOOKUP($A329,Export!$A:$H,5,0),"No Data")</f>
        <v>0</v>
      </c>
      <c r="N329" s="61">
        <f>_xlfn.IFNA(VLOOKUP($A329,Export!$A:$H,6,0),"No Data")</f>
        <v>0</v>
      </c>
      <c r="O329" s="61">
        <f>_xlfn.IFNA(VLOOKUP($A329,Export!$A:$H,7,0),"No Data")</f>
        <v>0</v>
      </c>
    </row>
    <row r="330" spans="1:15" ht="34.5" customHeight="1">
      <c r="A330" s="101">
        <v>149900.2262</v>
      </c>
      <c r="B330" s="102" t="s">
        <v>1064</v>
      </c>
      <c r="C330" s="105" t="s">
        <v>4</v>
      </c>
      <c r="D330" s="106">
        <v>100</v>
      </c>
      <c r="E330" s="107">
        <v>26.95</v>
      </c>
      <c r="F330" s="105" t="s">
        <v>18</v>
      </c>
      <c r="G330" s="105" t="s">
        <v>659</v>
      </c>
      <c r="H330" s="108" t="s">
        <v>954</v>
      </c>
      <c r="I330" s="106">
        <v>0</v>
      </c>
      <c r="J330" s="109">
        <v>100</v>
      </c>
      <c r="K330" s="69" t="str">
        <f>_xlfn.IFNA(VLOOKUP($A330,Export!$A:$H,3,0),"No Data")</f>
        <v>No Data</v>
      </c>
      <c r="L330" s="70" t="str">
        <f>_xlfn.IFNA(VLOOKUP($A330,Export!$A:$H,4,0),"No Data")</f>
        <v>No Data</v>
      </c>
      <c r="M330" s="70" t="str">
        <f>_xlfn.IFNA(VLOOKUP($A330,Export!$A:$H,5,0),"No Data")</f>
        <v>No Data</v>
      </c>
      <c r="N330" s="70" t="str">
        <f>_xlfn.IFNA(VLOOKUP($A330,Export!$A:$H,6,0),"No Data")</f>
        <v>No Data</v>
      </c>
      <c r="O330" s="70" t="str">
        <f>_xlfn.IFNA(VLOOKUP($A330,Export!$A:$H,7,0),"No Data")</f>
        <v>No Data</v>
      </c>
    </row>
    <row r="331" spans="1:15" ht="33.950000000000003" customHeight="1">
      <c r="A331" s="101">
        <v>149900.22640000001</v>
      </c>
      <c r="B331" s="102" t="s">
        <v>552</v>
      </c>
      <c r="C331" s="105" t="s">
        <v>4</v>
      </c>
      <c r="D331" s="106">
        <v>100</v>
      </c>
      <c r="E331" s="107">
        <v>5.35</v>
      </c>
      <c r="F331" s="105" t="s">
        <v>22</v>
      </c>
      <c r="G331" s="105" t="s">
        <v>481</v>
      </c>
      <c r="H331" s="108" t="s">
        <v>553</v>
      </c>
      <c r="I331" s="106">
        <v>0</v>
      </c>
      <c r="J331" s="109">
        <v>100</v>
      </c>
      <c r="K331" s="69" t="str">
        <f>_xlfn.IFNA(VLOOKUP($A331,Export!$A:$H,3,0),"No Data")</f>
        <v>No Data</v>
      </c>
      <c r="L331" s="70" t="str">
        <f>_xlfn.IFNA(VLOOKUP($A331,Export!$A:$H,4,0),"No Data")</f>
        <v>No Data</v>
      </c>
      <c r="M331" s="70" t="str">
        <f>_xlfn.IFNA(VLOOKUP($A331,Export!$A:$H,5,0),"No Data")</f>
        <v>No Data</v>
      </c>
      <c r="N331" s="70" t="str">
        <f>_xlfn.IFNA(VLOOKUP($A331,Export!$A:$H,6,0),"No Data")</f>
        <v>No Data</v>
      </c>
      <c r="O331" s="70" t="str">
        <f>_xlfn.IFNA(VLOOKUP($A331,Export!$A:$H,7,0),"No Data")</f>
        <v>No Data</v>
      </c>
    </row>
    <row r="332" spans="1:15" ht="33.950000000000003" customHeight="1">
      <c r="A332" s="101">
        <v>149900.22649999999</v>
      </c>
      <c r="B332" s="102" t="s">
        <v>554</v>
      </c>
      <c r="C332" s="105" t="s">
        <v>4</v>
      </c>
      <c r="D332" s="106">
        <v>100</v>
      </c>
      <c r="E332" s="107">
        <v>5.35</v>
      </c>
      <c r="F332" s="105" t="s">
        <v>22</v>
      </c>
      <c r="G332" s="105" t="s">
        <v>481</v>
      </c>
      <c r="H332" s="108" t="s">
        <v>108</v>
      </c>
      <c r="I332" s="106">
        <v>0</v>
      </c>
      <c r="J332" s="109">
        <v>100</v>
      </c>
      <c r="K332" s="69" t="str">
        <f>_xlfn.IFNA(VLOOKUP($A332,Export!$A:$H,3,0),"No Data")</f>
        <v>No Data</v>
      </c>
      <c r="L332" s="70" t="str">
        <f>_xlfn.IFNA(VLOOKUP($A332,Export!$A:$H,4,0),"No Data")</f>
        <v>No Data</v>
      </c>
      <c r="M332" s="70" t="str">
        <f>_xlfn.IFNA(VLOOKUP($A332,Export!$A:$H,5,0),"No Data")</f>
        <v>No Data</v>
      </c>
      <c r="N332" s="70" t="str">
        <f>_xlfn.IFNA(VLOOKUP($A332,Export!$A:$H,6,0),"No Data")</f>
        <v>No Data</v>
      </c>
      <c r="O332" s="70" t="str">
        <f>_xlfn.IFNA(VLOOKUP($A332,Export!$A:$H,7,0),"No Data")</f>
        <v>No Data</v>
      </c>
    </row>
    <row r="333" spans="1:15" ht="33.6" customHeight="1">
      <c r="A333" s="101">
        <v>149900.22659999999</v>
      </c>
      <c r="B333" s="102" t="s">
        <v>555</v>
      </c>
      <c r="C333" s="105" t="s">
        <v>4</v>
      </c>
      <c r="D333" s="106">
        <v>100</v>
      </c>
      <c r="E333" s="107">
        <v>4.45</v>
      </c>
      <c r="F333" s="105" t="s">
        <v>556</v>
      </c>
      <c r="G333" s="105" t="s">
        <v>481</v>
      </c>
      <c r="H333" s="108" t="s">
        <v>30</v>
      </c>
      <c r="I333" s="106">
        <v>0</v>
      </c>
      <c r="J333" s="109">
        <v>100</v>
      </c>
      <c r="K333" s="60">
        <f>_xlfn.IFNA(VLOOKUP($A333,Export!$A:$H,3,0),"No Data")</f>
        <v>10</v>
      </c>
      <c r="L333" s="61">
        <f>_xlfn.IFNA(VLOOKUP($A333,Export!$A:$H,4,0),"No Data")</f>
        <v>0</v>
      </c>
      <c r="M333" s="61">
        <f>_xlfn.IFNA(VLOOKUP($A333,Export!$A:$H,5,0),"No Data")</f>
        <v>0</v>
      </c>
      <c r="N333" s="61">
        <f>_xlfn.IFNA(VLOOKUP($A333,Export!$A:$H,6,0),"No Data")</f>
        <v>10</v>
      </c>
      <c r="O333" s="61">
        <f>_xlfn.IFNA(VLOOKUP($A333,Export!$A:$H,7,0),"No Data")</f>
        <v>0</v>
      </c>
    </row>
    <row r="334" spans="1:15" ht="33" customHeight="1">
      <c r="A334" s="110">
        <v>149900.22690000001</v>
      </c>
      <c r="B334" s="111" t="s">
        <v>1066</v>
      </c>
      <c r="C334" s="112" t="s">
        <v>4</v>
      </c>
      <c r="D334" s="113">
        <v>100</v>
      </c>
      <c r="E334" s="114">
        <v>7.5</v>
      </c>
      <c r="F334" s="112" t="s">
        <v>102</v>
      </c>
      <c r="G334" s="112" t="s">
        <v>659</v>
      </c>
      <c r="H334" s="115" t="s">
        <v>328</v>
      </c>
      <c r="I334" s="113">
        <v>0</v>
      </c>
      <c r="J334" s="116">
        <v>100</v>
      </c>
      <c r="K334" s="60">
        <f>_xlfn.IFNA(VLOOKUP($A334,Export!$A:$H,3,0),"No Data")</f>
        <v>50</v>
      </c>
      <c r="L334" s="61">
        <f>_xlfn.IFNA(VLOOKUP($A334,Export!$A:$H,4,0),"No Data")</f>
        <v>200</v>
      </c>
      <c r="M334" s="61">
        <f>_xlfn.IFNA(VLOOKUP($A334,Export!$A:$H,5,0),"No Data")</f>
        <v>0</v>
      </c>
      <c r="N334" s="61">
        <f>_xlfn.IFNA(VLOOKUP($A334,Export!$A:$H,6,0),"No Data")</f>
        <v>400</v>
      </c>
      <c r="O334" s="61">
        <f>_xlfn.IFNA(VLOOKUP($A334,Export!$A:$H,7,0),"No Data")</f>
        <v>0</v>
      </c>
    </row>
    <row r="335" spans="1:15" ht="33.950000000000003" customHeight="1">
      <c r="A335" s="101">
        <v>149900.2273</v>
      </c>
      <c r="B335" s="102" t="s">
        <v>1067</v>
      </c>
      <c r="C335" s="105" t="s">
        <v>4</v>
      </c>
      <c r="D335" s="106">
        <v>100</v>
      </c>
      <c r="E335" s="107">
        <v>25.05</v>
      </c>
      <c r="F335" s="105" t="s">
        <v>1068</v>
      </c>
      <c r="G335" s="105" t="s">
        <v>659</v>
      </c>
      <c r="H335" s="108" t="s">
        <v>432</v>
      </c>
      <c r="I335" s="106">
        <v>0</v>
      </c>
      <c r="J335" s="109">
        <v>100</v>
      </c>
      <c r="K335" s="60">
        <f>_xlfn.IFNA(VLOOKUP($A335,Export!$A:$H,3,0),"No Data")</f>
        <v>0</v>
      </c>
      <c r="L335" s="61">
        <f>_xlfn.IFNA(VLOOKUP($A335,Export!$A:$H,4,0),"No Data")</f>
        <v>100</v>
      </c>
      <c r="M335" s="61">
        <f>_xlfn.IFNA(VLOOKUP($A335,Export!$A:$H,5,0),"No Data")</f>
        <v>0</v>
      </c>
      <c r="N335" s="61">
        <f>_xlfn.IFNA(VLOOKUP($A335,Export!$A:$H,6,0),"No Data")</f>
        <v>100</v>
      </c>
      <c r="O335" s="61">
        <f>_xlfn.IFNA(VLOOKUP($A335,Export!$A:$H,7,0),"No Data")</f>
        <v>0</v>
      </c>
    </row>
    <row r="336" spans="1:15" ht="33" customHeight="1">
      <c r="A336" s="101">
        <v>149900.2274</v>
      </c>
      <c r="B336" s="102" t="s">
        <v>1069</v>
      </c>
      <c r="C336" s="105" t="s">
        <v>4</v>
      </c>
      <c r="D336" s="106">
        <v>100</v>
      </c>
      <c r="E336" s="107">
        <v>11.3</v>
      </c>
      <c r="F336" s="105" t="s">
        <v>1070</v>
      </c>
      <c r="G336" s="105" t="s">
        <v>659</v>
      </c>
      <c r="H336" s="108" t="s">
        <v>464</v>
      </c>
      <c r="I336" s="106">
        <v>0</v>
      </c>
      <c r="J336" s="109">
        <v>100</v>
      </c>
      <c r="K336" s="60">
        <f>_xlfn.IFNA(VLOOKUP($A336,Export!$A:$H,3,0),"No Data")</f>
        <v>0</v>
      </c>
      <c r="L336" s="61">
        <f>_xlfn.IFNA(VLOOKUP($A336,Export!$A:$H,4,0),"No Data")</f>
        <v>50</v>
      </c>
      <c r="M336" s="61">
        <f>_xlfn.IFNA(VLOOKUP($A336,Export!$A:$H,5,0),"No Data")</f>
        <v>0</v>
      </c>
      <c r="N336" s="61">
        <f>_xlfn.IFNA(VLOOKUP($A336,Export!$A:$H,6,0),"No Data")</f>
        <v>50</v>
      </c>
      <c r="O336" s="61">
        <f>_xlfn.IFNA(VLOOKUP($A336,Export!$A:$H,7,0),"No Data")</f>
        <v>0</v>
      </c>
    </row>
    <row r="337" spans="1:15" ht="33.950000000000003" customHeight="1">
      <c r="A337" s="101">
        <v>149900.22750000001</v>
      </c>
      <c r="B337" s="102" t="s">
        <v>1071</v>
      </c>
      <c r="C337" s="105" t="s">
        <v>4</v>
      </c>
      <c r="D337" s="106">
        <v>100</v>
      </c>
      <c r="E337" s="107">
        <v>11.25</v>
      </c>
      <c r="F337" s="105" t="s">
        <v>1070</v>
      </c>
      <c r="G337" s="105" t="s">
        <v>659</v>
      </c>
      <c r="H337" s="108" t="s">
        <v>1072</v>
      </c>
      <c r="I337" s="106">
        <v>0</v>
      </c>
      <c r="J337" s="109">
        <v>100</v>
      </c>
      <c r="K337" s="60">
        <f>_xlfn.IFNA(VLOOKUP($A337,Export!$A:$H,3,0),"No Data")</f>
        <v>0</v>
      </c>
      <c r="L337" s="61">
        <f>_xlfn.IFNA(VLOOKUP($A337,Export!$A:$H,4,0),"No Data")</f>
        <v>50</v>
      </c>
      <c r="M337" s="61">
        <f>_xlfn.IFNA(VLOOKUP($A337,Export!$A:$H,5,0),"No Data")</f>
        <v>0</v>
      </c>
      <c r="N337" s="61">
        <f>_xlfn.IFNA(VLOOKUP($A337,Export!$A:$H,6,0),"No Data")</f>
        <v>0</v>
      </c>
      <c r="O337" s="61">
        <f>_xlfn.IFNA(VLOOKUP($A337,Export!$A:$H,7,0),"No Data")</f>
        <v>0</v>
      </c>
    </row>
    <row r="338" spans="1:15" ht="33.950000000000003" customHeight="1">
      <c r="A338" s="101">
        <v>149900.22769999999</v>
      </c>
      <c r="B338" s="102" t="s">
        <v>1073</v>
      </c>
      <c r="C338" s="105" t="s">
        <v>4</v>
      </c>
      <c r="D338" s="106">
        <v>100</v>
      </c>
      <c r="E338" s="107">
        <v>9.9</v>
      </c>
      <c r="F338" s="105" t="s">
        <v>1074</v>
      </c>
      <c r="G338" s="105" t="s">
        <v>659</v>
      </c>
      <c r="H338" s="108" t="s">
        <v>895</v>
      </c>
      <c r="I338" s="106">
        <v>0</v>
      </c>
      <c r="J338" s="109">
        <v>100</v>
      </c>
      <c r="K338" s="60">
        <f>_xlfn.IFNA(VLOOKUP($A338,Export!$A:$H,3,0),"No Data")</f>
        <v>50</v>
      </c>
      <c r="L338" s="61">
        <f>_xlfn.IFNA(VLOOKUP($A338,Export!$A:$H,4,0),"No Data")</f>
        <v>400</v>
      </c>
      <c r="M338" s="61">
        <f>_xlfn.IFNA(VLOOKUP($A338,Export!$A:$H,5,0),"No Data")</f>
        <v>300</v>
      </c>
      <c r="N338" s="61">
        <f>_xlfn.IFNA(VLOOKUP($A338,Export!$A:$H,6,0),"No Data")</f>
        <v>0</v>
      </c>
      <c r="O338" s="61">
        <f>_xlfn.IFNA(VLOOKUP($A338,Export!$A:$H,7,0),"No Data")</f>
        <v>0</v>
      </c>
    </row>
    <row r="339" spans="1:15" ht="33" customHeight="1">
      <c r="A339" s="101">
        <v>149900.2279</v>
      </c>
      <c r="B339" s="102" t="s">
        <v>1075</v>
      </c>
      <c r="C339" s="105" t="s">
        <v>4</v>
      </c>
      <c r="D339" s="106">
        <v>100</v>
      </c>
      <c r="E339" s="107">
        <v>13.3</v>
      </c>
      <c r="F339" s="105" t="s">
        <v>22</v>
      </c>
      <c r="G339" s="105" t="s">
        <v>659</v>
      </c>
      <c r="H339" s="108" t="s">
        <v>1076</v>
      </c>
      <c r="I339" s="106">
        <v>0</v>
      </c>
      <c r="J339" s="109">
        <v>100</v>
      </c>
      <c r="K339" s="69" t="str">
        <f>_xlfn.IFNA(VLOOKUP($A339,Export!$A:$H,3,0),"No Data")</f>
        <v>No Data</v>
      </c>
      <c r="L339" s="70" t="str">
        <f>_xlfn.IFNA(VLOOKUP($A339,Export!$A:$H,4,0),"No Data")</f>
        <v>No Data</v>
      </c>
      <c r="M339" s="70" t="str">
        <f>_xlfn.IFNA(VLOOKUP($A339,Export!$A:$H,5,0),"No Data")</f>
        <v>No Data</v>
      </c>
      <c r="N339" s="70" t="str">
        <f>_xlfn.IFNA(VLOOKUP($A339,Export!$A:$H,6,0),"No Data")</f>
        <v>No Data</v>
      </c>
      <c r="O339" s="70" t="str">
        <f>_xlfn.IFNA(VLOOKUP($A339,Export!$A:$H,7,0),"No Data")</f>
        <v>No Data</v>
      </c>
    </row>
    <row r="340" spans="1:15" ht="33.950000000000003" customHeight="1">
      <c r="A340" s="101">
        <v>149900.228</v>
      </c>
      <c r="B340" s="102" t="s">
        <v>1077</v>
      </c>
      <c r="C340" s="105" t="s">
        <v>4</v>
      </c>
      <c r="D340" s="106">
        <v>100</v>
      </c>
      <c r="E340" s="107">
        <v>11.1</v>
      </c>
      <c r="F340" s="105" t="s">
        <v>18</v>
      </c>
      <c r="G340" s="105" t="s">
        <v>659</v>
      </c>
      <c r="H340" s="108" t="s">
        <v>432</v>
      </c>
      <c r="I340" s="106">
        <v>0</v>
      </c>
      <c r="J340" s="109">
        <v>100</v>
      </c>
      <c r="K340" s="60">
        <f>_xlfn.IFNA(VLOOKUP($A340,Export!$A:$H,3,0),"No Data")</f>
        <v>0</v>
      </c>
      <c r="L340" s="61">
        <f>_xlfn.IFNA(VLOOKUP($A340,Export!$A:$H,4,0),"No Data")</f>
        <v>0</v>
      </c>
      <c r="M340" s="61">
        <f>_xlfn.IFNA(VLOOKUP($A340,Export!$A:$H,5,0),"No Data")</f>
        <v>0</v>
      </c>
      <c r="N340" s="61">
        <f>_xlfn.IFNA(VLOOKUP($A340,Export!$A:$H,6,0),"No Data")</f>
        <v>20</v>
      </c>
      <c r="O340" s="61">
        <f>_xlfn.IFNA(VLOOKUP($A340,Export!$A:$H,7,0),"No Data")</f>
        <v>0</v>
      </c>
    </row>
    <row r="341" spans="1:15" ht="33.950000000000003" customHeight="1">
      <c r="A341" s="101">
        <v>149900.22820000001</v>
      </c>
      <c r="B341" s="102" t="s">
        <v>1078</v>
      </c>
      <c r="C341" s="105" t="s">
        <v>4</v>
      </c>
      <c r="D341" s="106">
        <v>100</v>
      </c>
      <c r="E341" s="107">
        <v>8.0500000000000007</v>
      </c>
      <c r="F341" s="105" t="s">
        <v>1074</v>
      </c>
      <c r="G341" s="105" t="s">
        <v>659</v>
      </c>
      <c r="H341" s="108" t="s">
        <v>12</v>
      </c>
      <c r="I341" s="106">
        <v>0</v>
      </c>
      <c r="J341" s="109">
        <v>100</v>
      </c>
      <c r="K341" s="60">
        <f>_xlfn.IFNA(VLOOKUP($A341,Export!$A:$H,3,0),"No Data")</f>
        <v>100</v>
      </c>
      <c r="L341" s="61">
        <f>_xlfn.IFNA(VLOOKUP($A341,Export!$A:$H,4,0),"No Data")</f>
        <v>0</v>
      </c>
      <c r="M341" s="61">
        <f>_xlfn.IFNA(VLOOKUP($A341,Export!$A:$H,5,0),"No Data")</f>
        <v>0</v>
      </c>
      <c r="N341" s="61">
        <f>_xlfn.IFNA(VLOOKUP($A341,Export!$A:$H,6,0),"No Data")</f>
        <v>100</v>
      </c>
      <c r="O341" s="61">
        <f>_xlfn.IFNA(VLOOKUP($A341,Export!$A:$H,7,0),"No Data")</f>
        <v>0</v>
      </c>
    </row>
    <row r="342" spans="1:15" ht="33" customHeight="1">
      <c r="A342" s="101">
        <v>149900.2285</v>
      </c>
      <c r="B342" s="102" t="s">
        <v>1079</v>
      </c>
      <c r="C342" s="105" t="s">
        <v>4</v>
      </c>
      <c r="D342" s="106">
        <v>100</v>
      </c>
      <c r="E342" s="107">
        <v>7.5</v>
      </c>
      <c r="F342" s="105" t="s">
        <v>276</v>
      </c>
      <c r="G342" s="105" t="s">
        <v>659</v>
      </c>
      <c r="H342" s="108" t="s">
        <v>294</v>
      </c>
      <c r="I342" s="106">
        <v>0</v>
      </c>
      <c r="J342" s="109">
        <v>100</v>
      </c>
      <c r="K342" s="60">
        <f>_xlfn.IFNA(VLOOKUP($A342,Export!$A:$H,3,0),"No Data")</f>
        <v>50</v>
      </c>
      <c r="L342" s="61">
        <f>_xlfn.IFNA(VLOOKUP($A342,Export!$A:$H,4,0),"No Data")</f>
        <v>0</v>
      </c>
      <c r="M342" s="61">
        <f>_xlfn.IFNA(VLOOKUP($A342,Export!$A:$H,5,0),"No Data")</f>
        <v>0</v>
      </c>
      <c r="N342" s="61">
        <f>_xlfn.IFNA(VLOOKUP($A342,Export!$A:$H,6,0),"No Data")</f>
        <v>50</v>
      </c>
      <c r="O342" s="61">
        <f>_xlfn.IFNA(VLOOKUP($A342,Export!$A:$H,7,0),"No Data")</f>
        <v>0</v>
      </c>
    </row>
    <row r="343" spans="1:15" ht="34.5" customHeight="1">
      <c r="A343" s="101">
        <v>149900.22880000001</v>
      </c>
      <c r="B343" s="102" t="s">
        <v>1080</v>
      </c>
      <c r="C343" s="105" t="s">
        <v>4</v>
      </c>
      <c r="D343" s="106">
        <v>167</v>
      </c>
      <c r="E343" s="107">
        <v>45</v>
      </c>
      <c r="F343" s="105" t="s">
        <v>18</v>
      </c>
      <c r="G343" s="105" t="s">
        <v>659</v>
      </c>
      <c r="H343" s="108" t="s">
        <v>521</v>
      </c>
      <c r="I343" s="106">
        <v>0</v>
      </c>
      <c r="J343" s="109">
        <v>100</v>
      </c>
      <c r="K343" s="69" t="str">
        <f>_xlfn.IFNA(VLOOKUP($A343,Export!$A:$H,3,0),"No Data")</f>
        <v>No Data</v>
      </c>
      <c r="L343" s="70" t="str">
        <f>_xlfn.IFNA(VLOOKUP($A343,Export!$A:$H,4,0),"No Data")</f>
        <v>No Data</v>
      </c>
      <c r="M343" s="70" t="str">
        <f>_xlfn.IFNA(VLOOKUP($A343,Export!$A:$H,5,0),"No Data")</f>
        <v>No Data</v>
      </c>
      <c r="N343" s="70" t="str">
        <f>_xlfn.IFNA(VLOOKUP($A343,Export!$A:$H,6,0),"No Data")</f>
        <v>No Data</v>
      </c>
      <c r="O343" s="70" t="str">
        <f>_xlfn.IFNA(VLOOKUP($A343,Export!$A:$H,7,0),"No Data")</f>
        <v>No Data</v>
      </c>
    </row>
    <row r="344" spans="1:15" ht="33.950000000000003" customHeight="1">
      <c r="A344" s="101">
        <v>149900.2291</v>
      </c>
      <c r="B344" s="102" t="s">
        <v>1081</v>
      </c>
      <c r="C344" s="105" t="s">
        <v>4</v>
      </c>
      <c r="D344" s="106">
        <v>250</v>
      </c>
      <c r="E344" s="107">
        <v>38</v>
      </c>
      <c r="F344" s="105" t="s">
        <v>18</v>
      </c>
      <c r="G344" s="105" t="s">
        <v>659</v>
      </c>
      <c r="H344" s="108" t="s">
        <v>1082</v>
      </c>
      <c r="I344" s="106">
        <v>0</v>
      </c>
      <c r="J344" s="109">
        <v>100</v>
      </c>
      <c r="K344" s="69" t="str">
        <f>_xlfn.IFNA(VLOOKUP($A344,Export!$A:$H,3,0),"No Data")</f>
        <v>No Data</v>
      </c>
      <c r="L344" s="70" t="str">
        <f>_xlfn.IFNA(VLOOKUP($A344,Export!$A:$H,4,0),"No Data")</f>
        <v>No Data</v>
      </c>
      <c r="M344" s="70" t="str">
        <f>_xlfn.IFNA(VLOOKUP($A344,Export!$A:$H,5,0),"No Data")</f>
        <v>No Data</v>
      </c>
      <c r="N344" s="70" t="str">
        <f>_xlfn.IFNA(VLOOKUP($A344,Export!$A:$H,6,0),"No Data")</f>
        <v>No Data</v>
      </c>
      <c r="O344" s="70" t="str">
        <f>_xlfn.IFNA(VLOOKUP($A344,Export!$A:$H,7,0),"No Data")</f>
        <v>No Data</v>
      </c>
    </row>
    <row r="345" spans="1:15" ht="33.950000000000003" customHeight="1">
      <c r="A345" s="118">
        <v>149900.22959999999</v>
      </c>
      <c r="B345" s="102" t="s">
        <v>1090</v>
      </c>
      <c r="C345" s="105" t="s">
        <v>4</v>
      </c>
      <c r="D345" s="106">
        <v>125</v>
      </c>
      <c r="E345" s="107">
        <v>28.15</v>
      </c>
      <c r="F345" s="105" t="s">
        <v>18</v>
      </c>
      <c r="G345" s="105" t="s">
        <v>659</v>
      </c>
      <c r="H345" s="108" t="s">
        <v>187</v>
      </c>
      <c r="I345" s="106">
        <v>0</v>
      </c>
      <c r="J345" s="109">
        <v>100</v>
      </c>
      <c r="K345" s="69" t="str">
        <f>_xlfn.IFNA(VLOOKUP($A345,Export!$A:$H,3,0),"No Data")</f>
        <v>No Data</v>
      </c>
      <c r="L345" s="70" t="str">
        <f>_xlfn.IFNA(VLOOKUP($A345,Export!$A:$H,4,0),"No Data")</f>
        <v>No Data</v>
      </c>
      <c r="M345" s="70" t="str">
        <f>_xlfn.IFNA(VLOOKUP($A345,Export!$A:$H,5,0),"No Data")</f>
        <v>No Data</v>
      </c>
      <c r="N345" s="70" t="str">
        <f>_xlfn.IFNA(VLOOKUP($A345,Export!$A:$H,6,0),"No Data")</f>
        <v>No Data</v>
      </c>
      <c r="O345" s="70" t="str">
        <f>_xlfn.IFNA(VLOOKUP($A345,Export!$A:$H,7,0),"No Data")</f>
        <v>No Data</v>
      </c>
    </row>
    <row r="346" spans="1:15" ht="33" customHeight="1">
      <c r="A346" s="118">
        <v>149900.23019999999</v>
      </c>
      <c r="B346" s="102" t="s">
        <v>1091</v>
      </c>
      <c r="C346" s="105" t="s">
        <v>4</v>
      </c>
      <c r="D346" s="106">
        <v>100</v>
      </c>
      <c r="E346" s="107">
        <v>18.899999999999999</v>
      </c>
      <c r="F346" s="105" t="s">
        <v>22</v>
      </c>
      <c r="G346" s="105" t="s">
        <v>659</v>
      </c>
      <c r="H346" s="108" t="s">
        <v>1082</v>
      </c>
      <c r="I346" s="106">
        <v>0</v>
      </c>
      <c r="J346" s="109">
        <v>100</v>
      </c>
      <c r="K346" s="69" t="str">
        <f>_xlfn.IFNA(VLOOKUP($A346,Export!$A:$H,3,0),"No Data")</f>
        <v>No Data</v>
      </c>
      <c r="L346" s="70" t="str">
        <f>_xlfn.IFNA(VLOOKUP($A346,Export!$A:$H,4,0),"No Data")</f>
        <v>No Data</v>
      </c>
      <c r="M346" s="70" t="str">
        <f>_xlfn.IFNA(VLOOKUP($A346,Export!$A:$H,5,0),"No Data")</f>
        <v>No Data</v>
      </c>
      <c r="N346" s="70" t="str">
        <f>_xlfn.IFNA(VLOOKUP($A346,Export!$A:$H,6,0),"No Data")</f>
        <v>No Data</v>
      </c>
      <c r="O346" s="70" t="str">
        <f>_xlfn.IFNA(VLOOKUP($A346,Export!$A:$H,7,0),"No Data")</f>
        <v>No Data</v>
      </c>
    </row>
    <row r="347" spans="1:15" ht="33.950000000000003" customHeight="1">
      <c r="A347" s="101">
        <v>149900.23050000001</v>
      </c>
      <c r="B347" s="102" t="s">
        <v>1324</v>
      </c>
      <c r="C347" s="105" t="s">
        <v>4</v>
      </c>
      <c r="D347" s="106">
        <v>250</v>
      </c>
      <c r="E347" s="107">
        <v>30.05</v>
      </c>
      <c r="F347" s="105" t="s">
        <v>18</v>
      </c>
      <c r="G347" s="105" t="s">
        <v>1312</v>
      </c>
      <c r="H347" s="108" t="s">
        <v>1236</v>
      </c>
      <c r="I347" s="106">
        <v>0</v>
      </c>
      <c r="J347" s="109">
        <v>100</v>
      </c>
      <c r="K347" s="69" t="str">
        <f>_xlfn.IFNA(VLOOKUP($A347,Export!$A:$H,3,0),"No Data")</f>
        <v>No Data</v>
      </c>
      <c r="L347" s="70" t="str">
        <f>_xlfn.IFNA(VLOOKUP($A347,Export!$A:$H,4,0),"No Data")</f>
        <v>No Data</v>
      </c>
      <c r="M347" s="70" t="str">
        <f>_xlfn.IFNA(VLOOKUP($A347,Export!$A:$H,5,0),"No Data")</f>
        <v>No Data</v>
      </c>
      <c r="N347" s="70" t="str">
        <f>_xlfn.IFNA(VLOOKUP($A347,Export!$A:$H,6,0),"No Data")</f>
        <v>No Data</v>
      </c>
      <c r="O347" s="70" t="str">
        <f>_xlfn.IFNA(VLOOKUP($A347,Export!$A:$H,7,0),"No Data")</f>
        <v>No Data</v>
      </c>
    </row>
    <row r="348" spans="1:15" ht="33.950000000000003" customHeight="1">
      <c r="A348" s="101">
        <v>149900.2309</v>
      </c>
      <c r="B348" s="102" t="s">
        <v>569</v>
      </c>
      <c r="C348" s="105" t="s">
        <v>4</v>
      </c>
      <c r="D348" s="106">
        <v>250</v>
      </c>
      <c r="E348" s="107">
        <v>18.600000000000001</v>
      </c>
      <c r="F348" s="105" t="s">
        <v>22</v>
      </c>
      <c r="G348" s="105" t="s">
        <v>481</v>
      </c>
      <c r="H348" s="108" t="s">
        <v>208</v>
      </c>
      <c r="I348" s="106">
        <v>0</v>
      </c>
      <c r="J348" s="109">
        <v>100</v>
      </c>
      <c r="K348" s="69" t="str">
        <f>_xlfn.IFNA(VLOOKUP($A348,Export!$A:$H,3,0),"No Data")</f>
        <v>No Data</v>
      </c>
      <c r="L348" s="70" t="str">
        <f>_xlfn.IFNA(VLOOKUP($A348,Export!$A:$H,4,0),"No Data")</f>
        <v>No Data</v>
      </c>
      <c r="M348" s="70" t="str">
        <f>_xlfn.IFNA(VLOOKUP($A348,Export!$A:$H,5,0),"No Data")</f>
        <v>No Data</v>
      </c>
      <c r="N348" s="70" t="str">
        <f>_xlfn.IFNA(VLOOKUP($A348,Export!$A:$H,6,0),"No Data")</f>
        <v>No Data</v>
      </c>
      <c r="O348" s="70" t="str">
        <f>_xlfn.IFNA(VLOOKUP($A348,Export!$A:$H,7,0),"No Data")</f>
        <v>No Data</v>
      </c>
    </row>
    <row r="349" spans="1:15" ht="33" customHeight="1">
      <c r="A349" s="101">
        <v>149900.23370000001</v>
      </c>
      <c r="B349" s="102" t="s">
        <v>1094</v>
      </c>
      <c r="C349" s="105" t="s">
        <v>4</v>
      </c>
      <c r="D349" s="106">
        <v>250</v>
      </c>
      <c r="E349" s="107">
        <v>15.3</v>
      </c>
      <c r="F349" s="105" t="s">
        <v>668</v>
      </c>
      <c r="G349" s="105" t="s">
        <v>659</v>
      </c>
      <c r="H349" s="108" t="s">
        <v>80</v>
      </c>
      <c r="I349" s="106">
        <v>0</v>
      </c>
      <c r="J349" s="109">
        <v>100</v>
      </c>
      <c r="K349" s="69" t="str">
        <f>_xlfn.IFNA(VLOOKUP($A349,Export!$A:$H,3,0),"No Data")</f>
        <v>No Data</v>
      </c>
      <c r="L349" s="70" t="str">
        <f>_xlfn.IFNA(VLOOKUP($A349,Export!$A:$H,4,0),"No Data")</f>
        <v>No Data</v>
      </c>
      <c r="M349" s="70" t="str">
        <f>_xlfn.IFNA(VLOOKUP($A349,Export!$A:$H,5,0),"No Data")</f>
        <v>No Data</v>
      </c>
      <c r="N349" s="70" t="str">
        <f>_xlfn.IFNA(VLOOKUP($A349,Export!$A:$H,6,0),"No Data")</f>
        <v>No Data</v>
      </c>
      <c r="O349" s="70" t="str">
        <f>_xlfn.IFNA(VLOOKUP($A349,Export!$A:$H,7,0),"No Data")</f>
        <v>No Data</v>
      </c>
    </row>
    <row r="350" spans="1:15" ht="33.950000000000003" customHeight="1">
      <c r="A350" s="101">
        <v>149900.234</v>
      </c>
      <c r="B350" s="102" t="s">
        <v>1095</v>
      </c>
      <c r="C350" s="105" t="s">
        <v>4</v>
      </c>
      <c r="D350" s="106">
        <v>250</v>
      </c>
      <c r="E350" s="107">
        <v>15.3</v>
      </c>
      <c r="F350" s="105" t="s">
        <v>102</v>
      </c>
      <c r="G350" s="105" t="s">
        <v>659</v>
      </c>
      <c r="H350" s="108" t="s">
        <v>1096</v>
      </c>
      <c r="I350" s="106">
        <v>0</v>
      </c>
      <c r="J350" s="109">
        <v>100</v>
      </c>
      <c r="K350" s="69" t="str">
        <f>_xlfn.IFNA(VLOOKUP($A350,Export!$A:$H,3,0),"No Data")</f>
        <v>No Data</v>
      </c>
      <c r="L350" s="70" t="str">
        <f>_xlfn.IFNA(VLOOKUP($A350,Export!$A:$H,4,0),"No Data")</f>
        <v>No Data</v>
      </c>
      <c r="M350" s="70" t="str">
        <f>_xlfn.IFNA(VLOOKUP($A350,Export!$A:$H,5,0),"No Data")</f>
        <v>No Data</v>
      </c>
      <c r="N350" s="70" t="str">
        <f>_xlfn.IFNA(VLOOKUP($A350,Export!$A:$H,6,0),"No Data")</f>
        <v>No Data</v>
      </c>
      <c r="O350" s="70" t="str">
        <f>_xlfn.IFNA(VLOOKUP($A350,Export!$A:$H,7,0),"No Data")</f>
        <v>No Data</v>
      </c>
    </row>
    <row r="351" spans="1:15" ht="33.950000000000003" customHeight="1">
      <c r="A351" s="101">
        <v>149900.2346</v>
      </c>
      <c r="B351" s="102" t="s">
        <v>1325</v>
      </c>
      <c r="C351" s="105" t="s">
        <v>4</v>
      </c>
      <c r="D351" s="106">
        <v>250</v>
      </c>
      <c r="E351" s="107">
        <v>12.8</v>
      </c>
      <c r="F351" s="105" t="s">
        <v>65</v>
      </c>
      <c r="G351" s="105" t="s">
        <v>1312</v>
      </c>
      <c r="H351" s="108" t="s">
        <v>1321</v>
      </c>
      <c r="I351" s="106">
        <v>0</v>
      </c>
      <c r="J351" s="109">
        <v>100</v>
      </c>
      <c r="K351" s="60">
        <f>_xlfn.IFNA(VLOOKUP($A351,Export!$A:$H,3,0),"No Data")</f>
        <v>0</v>
      </c>
      <c r="L351" s="61">
        <f>_xlfn.IFNA(VLOOKUP($A351,Export!$A:$H,4,0),"No Data")</f>
        <v>6</v>
      </c>
      <c r="M351" s="61">
        <f>_xlfn.IFNA(VLOOKUP($A351,Export!$A:$H,5,0),"No Data")</f>
        <v>0</v>
      </c>
      <c r="N351" s="61">
        <f>_xlfn.IFNA(VLOOKUP($A351,Export!$A:$H,6,0),"No Data")</f>
        <v>0</v>
      </c>
      <c r="O351" s="61">
        <f>_xlfn.IFNA(VLOOKUP($A351,Export!$A:$H,7,0),"No Data")</f>
        <v>0</v>
      </c>
    </row>
    <row r="352" spans="1:15" ht="33" customHeight="1">
      <c r="A352" s="101">
        <v>149900.2366</v>
      </c>
      <c r="B352" s="102" t="s">
        <v>616</v>
      </c>
      <c r="C352" s="105" t="s">
        <v>4</v>
      </c>
      <c r="D352" s="106">
        <v>100</v>
      </c>
      <c r="E352" s="107">
        <v>12</v>
      </c>
      <c r="F352" s="105" t="s">
        <v>60</v>
      </c>
      <c r="G352" s="105" t="s">
        <v>611</v>
      </c>
      <c r="H352" s="108" t="s">
        <v>617</v>
      </c>
      <c r="I352" s="106">
        <v>0</v>
      </c>
      <c r="J352" s="109">
        <v>100</v>
      </c>
      <c r="K352" s="69" t="str">
        <f>_xlfn.IFNA(VLOOKUP($A352,Export!$A:$H,3,0),"No Data")</f>
        <v>No Data</v>
      </c>
      <c r="L352" s="70" t="str">
        <f>_xlfn.IFNA(VLOOKUP($A352,Export!$A:$H,4,0),"No Data")</f>
        <v>No Data</v>
      </c>
      <c r="M352" s="70" t="str">
        <f>_xlfn.IFNA(VLOOKUP($A352,Export!$A:$H,5,0),"No Data")</f>
        <v>No Data</v>
      </c>
      <c r="N352" s="70" t="str">
        <f>_xlfn.IFNA(VLOOKUP($A352,Export!$A:$H,6,0),"No Data")</f>
        <v>No Data</v>
      </c>
      <c r="O352" s="70" t="str">
        <f>_xlfn.IFNA(VLOOKUP($A352,Export!$A:$H,7,0),"No Data")</f>
        <v>No Data</v>
      </c>
    </row>
    <row r="353" spans="1:15" ht="33.950000000000003" customHeight="1">
      <c r="A353" s="101">
        <v>149900.23689999999</v>
      </c>
      <c r="B353" s="102" t="s">
        <v>618</v>
      </c>
      <c r="C353" s="105" t="s">
        <v>4</v>
      </c>
      <c r="D353" s="106">
        <v>100</v>
      </c>
      <c r="E353" s="107">
        <v>12</v>
      </c>
      <c r="F353" s="105" t="s">
        <v>60</v>
      </c>
      <c r="G353" s="105" t="s">
        <v>611</v>
      </c>
      <c r="H353" s="108" t="s">
        <v>617</v>
      </c>
      <c r="I353" s="106">
        <v>0</v>
      </c>
      <c r="J353" s="109">
        <v>100</v>
      </c>
      <c r="K353" s="69" t="str">
        <f>_xlfn.IFNA(VLOOKUP($A353,Export!$A:$H,3,0),"No Data")</f>
        <v>No Data</v>
      </c>
      <c r="L353" s="70" t="str">
        <f>_xlfn.IFNA(VLOOKUP($A353,Export!$A:$H,4,0),"No Data")</f>
        <v>No Data</v>
      </c>
      <c r="M353" s="70" t="str">
        <f>_xlfn.IFNA(VLOOKUP($A353,Export!$A:$H,5,0),"No Data")</f>
        <v>No Data</v>
      </c>
      <c r="N353" s="70" t="str">
        <f>_xlfn.IFNA(VLOOKUP($A353,Export!$A:$H,6,0),"No Data")</f>
        <v>No Data</v>
      </c>
      <c r="O353" s="70" t="str">
        <f>_xlfn.IFNA(VLOOKUP($A353,Export!$A:$H,7,0),"No Data")</f>
        <v>No Data</v>
      </c>
    </row>
    <row r="354" spans="1:15" ht="33.950000000000003" customHeight="1">
      <c r="A354" s="101">
        <v>149900.23699999999</v>
      </c>
      <c r="B354" s="102" t="s">
        <v>619</v>
      </c>
      <c r="C354" s="105" t="s">
        <v>4</v>
      </c>
      <c r="D354" s="106">
        <v>100</v>
      </c>
      <c r="E354" s="107">
        <v>12</v>
      </c>
      <c r="F354" s="105" t="s">
        <v>60</v>
      </c>
      <c r="G354" s="105" t="s">
        <v>611</v>
      </c>
      <c r="H354" s="108" t="s">
        <v>617</v>
      </c>
      <c r="I354" s="106">
        <v>0</v>
      </c>
      <c r="J354" s="109">
        <v>100</v>
      </c>
      <c r="K354" s="69" t="str">
        <f>_xlfn.IFNA(VLOOKUP($A354,Export!$A:$H,3,0),"No Data")</f>
        <v>No Data</v>
      </c>
      <c r="L354" s="70" t="str">
        <f>_xlfn.IFNA(VLOOKUP($A354,Export!$A:$H,4,0),"No Data")</f>
        <v>No Data</v>
      </c>
      <c r="M354" s="70" t="str">
        <f>_xlfn.IFNA(VLOOKUP($A354,Export!$A:$H,5,0),"No Data")</f>
        <v>No Data</v>
      </c>
      <c r="N354" s="70" t="str">
        <f>_xlfn.IFNA(VLOOKUP($A354,Export!$A:$H,6,0),"No Data")</f>
        <v>No Data</v>
      </c>
      <c r="O354" s="70" t="str">
        <f>_xlfn.IFNA(VLOOKUP($A354,Export!$A:$H,7,0),"No Data")</f>
        <v>No Data</v>
      </c>
    </row>
    <row r="355" spans="1:15" ht="33.6" customHeight="1">
      <c r="A355" s="101">
        <v>149900.2371</v>
      </c>
      <c r="B355" s="102" t="s">
        <v>620</v>
      </c>
      <c r="C355" s="105" t="s">
        <v>4</v>
      </c>
      <c r="D355" s="106">
        <v>100</v>
      </c>
      <c r="E355" s="107">
        <v>12</v>
      </c>
      <c r="F355" s="105" t="s">
        <v>60</v>
      </c>
      <c r="G355" s="105" t="s">
        <v>611</v>
      </c>
      <c r="H355" s="108" t="s">
        <v>617</v>
      </c>
      <c r="I355" s="106">
        <v>0</v>
      </c>
      <c r="J355" s="109">
        <v>100</v>
      </c>
      <c r="K355" s="60">
        <f>_xlfn.IFNA(VLOOKUP($A355,Export!$A:$H,3,0),"No Data")</f>
        <v>0</v>
      </c>
      <c r="L355" s="61">
        <f>_xlfn.IFNA(VLOOKUP($A355,Export!$A:$H,4,0),"No Data")</f>
        <v>3</v>
      </c>
      <c r="M355" s="61">
        <f>_xlfn.IFNA(VLOOKUP($A355,Export!$A:$H,5,0),"No Data")</f>
        <v>0</v>
      </c>
      <c r="N355" s="61">
        <f>_xlfn.IFNA(VLOOKUP($A355,Export!$A:$H,6,0),"No Data")</f>
        <v>0</v>
      </c>
      <c r="O355" s="61">
        <f>_xlfn.IFNA(VLOOKUP($A355,Export!$A:$H,7,0),"No Data")</f>
        <v>0</v>
      </c>
    </row>
    <row r="356" spans="1:15" ht="34.5" customHeight="1">
      <c r="A356" s="110">
        <v>149900.23939999999</v>
      </c>
      <c r="B356" s="111" t="s">
        <v>621</v>
      </c>
      <c r="C356" s="112" t="s">
        <v>4</v>
      </c>
      <c r="D356" s="113">
        <v>100</v>
      </c>
      <c r="E356" s="114">
        <v>12</v>
      </c>
      <c r="F356" s="112" t="s">
        <v>60</v>
      </c>
      <c r="G356" s="112" t="s">
        <v>611</v>
      </c>
      <c r="H356" s="115" t="s">
        <v>617</v>
      </c>
      <c r="I356" s="113">
        <v>0</v>
      </c>
      <c r="J356" s="116">
        <v>100</v>
      </c>
      <c r="K356" s="69" t="str">
        <f>_xlfn.IFNA(VLOOKUP($A356,Export!$A:$H,3,0),"No Data")</f>
        <v>No Data</v>
      </c>
      <c r="L356" s="70" t="str">
        <f>_xlfn.IFNA(VLOOKUP($A356,Export!$A:$H,4,0),"No Data")</f>
        <v>No Data</v>
      </c>
      <c r="M356" s="70" t="str">
        <f>_xlfn.IFNA(VLOOKUP($A356,Export!$A:$H,5,0),"No Data")</f>
        <v>No Data</v>
      </c>
      <c r="N356" s="70" t="str">
        <f>_xlfn.IFNA(VLOOKUP($A356,Export!$A:$H,6,0),"No Data")</f>
        <v>No Data</v>
      </c>
      <c r="O356" s="70" t="str">
        <f>_xlfn.IFNA(VLOOKUP($A356,Export!$A:$H,7,0),"No Data")</f>
        <v>No Data</v>
      </c>
    </row>
    <row r="357" spans="1:15" ht="33.950000000000003" customHeight="1">
      <c r="A357" s="101">
        <v>149900.23980000001</v>
      </c>
      <c r="B357" s="102" t="s">
        <v>1097</v>
      </c>
      <c r="C357" s="105" t="s">
        <v>4</v>
      </c>
      <c r="D357" s="106">
        <v>167</v>
      </c>
      <c r="E357" s="107">
        <v>10.3</v>
      </c>
      <c r="F357" s="105" t="s">
        <v>494</v>
      </c>
      <c r="G357" s="105" t="s">
        <v>659</v>
      </c>
      <c r="H357" s="108" t="s">
        <v>1044</v>
      </c>
      <c r="I357" s="106">
        <v>0</v>
      </c>
      <c r="J357" s="109">
        <v>100</v>
      </c>
      <c r="K357" s="69" t="str">
        <f>_xlfn.IFNA(VLOOKUP($A357,Export!$A:$H,3,0),"No Data")</f>
        <v>No Data</v>
      </c>
      <c r="L357" s="70" t="str">
        <f>_xlfn.IFNA(VLOOKUP($A357,Export!$A:$H,4,0),"No Data")</f>
        <v>No Data</v>
      </c>
      <c r="M357" s="70" t="str">
        <f>_xlfn.IFNA(VLOOKUP($A357,Export!$A:$H,5,0),"No Data")</f>
        <v>No Data</v>
      </c>
      <c r="N357" s="70" t="str">
        <f>_xlfn.IFNA(VLOOKUP($A357,Export!$A:$H,6,0),"No Data")</f>
        <v>No Data</v>
      </c>
      <c r="O357" s="70" t="str">
        <f>_xlfn.IFNA(VLOOKUP($A357,Export!$A:$H,7,0),"No Data")</f>
        <v>No Data</v>
      </c>
    </row>
    <row r="358" spans="1:15" ht="33" customHeight="1">
      <c r="A358" s="101">
        <v>149900.24220000001</v>
      </c>
      <c r="B358" s="102" t="s">
        <v>1098</v>
      </c>
      <c r="C358" s="105" t="s">
        <v>4</v>
      </c>
      <c r="D358" s="106">
        <v>500</v>
      </c>
      <c r="E358" s="107">
        <v>18.8</v>
      </c>
      <c r="F358" s="105" t="s">
        <v>22</v>
      </c>
      <c r="G358" s="105" t="s">
        <v>659</v>
      </c>
      <c r="H358" s="108" t="s">
        <v>103</v>
      </c>
      <c r="I358" s="106">
        <v>30</v>
      </c>
      <c r="J358" s="109">
        <v>70</v>
      </c>
      <c r="K358" s="60">
        <f>_xlfn.IFNA(VLOOKUP($A358,Export!$A:$H,3,0),"No Data")</f>
        <v>1383</v>
      </c>
      <c r="L358" s="61">
        <f>_xlfn.IFNA(VLOOKUP($A358,Export!$A:$H,4,0),"No Data")</f>
        <v>2092</v>
      </c>
      <c r="M358" s="61">
        <f>_xlfn.IFNA(VLOOKUP($A358,Export!$A:$H,5,0),"No Data")</f>
        <v>1735</v>
      </c>
      <c r="N358" s="61">
        <f>_xlfn.IFNA(VLOOKUP($A358,Export!$A:$H,6,0),"No Data")</f>
        <v>1356</v>
      </c>
      <c r="O358" s="61">
        <f>_xlfn.IFNA(VLOOKUP($A358,Export!$A:$H,7,0),"No Data")</f>
        <v>407</v>
      </c>
    </row>
    <row r="359" spans="1:15" ht="33.950000000000003" customHeight="1">
      <c r="A359" s="101">
        <v>149900.24230000001</v>
      </c>
      <c r="B359" s="102" t="s">
        <v>1251</v>
      </c>
      <c r="C359" s="105" t="s">
        <v>4</v>
      </c>
      <c r="D359" s="106">
        <v>100</v>
      </c>
      <c r="E359" s="107">
        <v>9.15</v>
      </c>
      <c r="F359" s="105" t="s">
        <v>441</v>
      </c>
      <c r="G359" s="105" t="s">
        <v>1243</v>
      </c>
      <c r="H359" s="108" t="s">
        <v>398</v>
      </c>
      <c r="I359" s="106">
        <v>0</v>
      </c>
      <c r="J359" s="109">
        <v>100</v>
      </c>
      <c r="K359" s="69" t="str">
        <f>_xlfn.IFNA(VLOOKUP($A359,Export!$A:$H,3,0),"No Data")</f>
        <v>No Data</v>
      </c>
      <c r="L359" s="70" t="str">
        <f>_xlfn.IFNA(VLOOKUP($A359,Export!$A:$H,4,0),"No Data")</f>
        <v>No Data</v>
      </c>
      <c r="M359" s="70" t="str">
        <f>_xlfn.IFNA(VLOOKUP($A359,Export!$A:$H,5,0),"No Data")</f>
        <v>No Data</v>
      </c>
      <c r="N359" s="70" t="str">
        <f>_xlfn.IFNA(VLOOKUP($A359,Export!$A:$H,6,0),"No Data")</f>
        <v>No Data</v>
      </c>
      <c r="O359" s="70" t="str">
        <f>_xlfn.IFNA(VLOOKUP($A359,Export!$A:$H,7,0),"No Data")</f>
        <v>No Data</v>
      </c>
    </row>
    <row r="360" spans="1:15" ht="33.950000000000003" customHeight="1">
      <c r="A360" s="101">
        <v>149900.24249999999</v>
      </c>
      <c r="B360" s="102" t="s">
        <v>1572</v>
      </c>
      <c r="C360" s="105" t="s">
        <v>4</v>
      </c>
      <c r="D360" s="106">
        <v>1</v>
      </c>
      <c r="E360" s="107">
        <v>8.8000000000000007</v>
      </c>
      <c r="F360" s="105" t="s">
        <v>1191</v>
      </c>
      <c r="G360" s="105" t="s">
        <v>1554</v>
      </c>
      <c r="H360" s="108" t="s">
        <v>1573</v>
      </c>
      <c r="I360" s="106">
        <v>0</v>
      </c>
      <c r="J360" s="109">
        <v>100</v>
      </c>
      <c r="K360" s="60">
        <f>_xlfn.IFNA(VLOOKUP($A360,Export!$A:$H,3,0),"No Data")</f>
        <v>595</v>
      </c>
      <c r="L360" s="61">
        <f>_xlfn.IFNA(VLOOKUP($A360,Export!$A:$H,4,0),"No Data")</f>
        <v>500</v>
      </c>
      <c r="M360" s="61">
        <f>_xlfn.IFNA(VLOOKUP($A360,Export!$A:$H,5,0),"No Data")</f>
        <v>300</v>
      </c>
      <c r="N360" s="61">
        <f>_xlfn.IFNA(VLOOKUP($A360,Export!$A:$H,6,0),"No Data")</f>
        <v>230</v>
      </c>
      <c r="O360" s="61">
        <f>_xlfn.IFNA(VLOOKUP($A360,Export!$A:$H,7,0),"No Data")</f>
        <v>503</v>
      </c>
    </row>
    <row r="361" spans="1:15" ht="34.5" customHeight="1">
      <c r="A361" s="101">
        <v>149900.2426</v>
      </c>
      <c r="B361" s="102" t="s">
        <v>1099</v>
      </c>
      <c r="C361" s="105" t="s">
        <v>4</v>
      </c>
      <c r="D361" s="106">
        <v>125</v>
      </c>
      <c r="E361" s="107">
        <v>18.850000000000001</v>
      </c>
      <c r="F361" s="105" t="s">
        <v>22</v>
      </c>
      <c r="G361" s="105" t="s">
        <v>659</v>
      </c>
      <c r="H361" s="108" t="s">
        <v>672</v>
      </c>
      <c r="I361" s="106">
        <v>0</v>
      </c>
      <c r="J361" s="109">
        <v>100</v>
      </c>
      <c r="K361" s="60">
        <f>_xlfn.IFNA(VLOOKUP($A361,Export!$A:$H,3,0),"No Data")</f>
        <v>130</v>
      </c>
      <c r="L361" s="61">
        <f>_xlfn.IFNA(VLOOKUP($A361,Export!$A:$H,4,0),"No Data")</f>
        <v>28</v>
      </c>
      <c r="M361" s="61">
        <f>_xlfn.IFNA(VLOOKUP($A361,Export!$A:$H,5,0),"No Data")</f>
        <v>70</v>
      </c>
      <c r="N361" s="61">
        <f>_xlfn.IFNA(VLOOKUP($A361,Export!$A:$H,6,0),"No Data")</f>
        <v>40</v>
      </c>
      <c r="O361" s="61">
        <f>_xlfn.IFNA(VLOOKUP($A361,Export!$A:$H,7,0),"No Data")</f>
        <v>20</v>
      </c>
    </row>
    <row r="362" spans="1:15" ht="33.950000000000003" customHeight="1">
      <c r="A362" s="101">
        <v>149900.24280000001</v>
      </c>
      <c r="B362" s="102" t="s">
        <v>462</v>
      </c>
      <c r="C362" s="105" t="s">
        <v>4</v>
      </c>
      <c r="D362" s="106">
        <v>250</v>
      </c>
      <c r="E362" s="107">
        <v>30.85</v>
      </c>
      <c r="F362" s="105" t="s">
        <v>18</v>
      </c>
      <c r="G362" s="105" t="s">
        <v>389</v>
      </c>
      <c r="H362" s="108" t="s">
        <v>398</v>
      </c>
      <c r="I362" s="106">
        <v>0</v>
      </c>
      <c r="J362" s="109">
        <v>100</v>
      </c>
      <c r="K362" s="60">
        <f>_xlfn.IFNA(VLOOKUP($A362,Export!$A:$H,3,0),"No Data")</f>
        <v>0</v>
      </c>
      <c r="L362" s="61">
        <f>_xlfn.IFNA(VLOOKUP($A362,Export!$A:$H,4,0),"No Data")</f>
        <v>20</v>
      </c>
      <c r="M362" s="61">
        <f>_xlfn.IFNA(VLOOKUP($A362,Export!$A:$H,5,0),"No Data")</f>
        <v>8</v>
      </c>
      <c r="N362" s="61">
        <f>_xlfn.IFNA(VLOOKUP($A362,Export!$A:$H,6,0),"No Data")</f>
        <v>0</v>
      </c>
      <c r="O362" s="61">
        <f>_xlfn.IFNA(VLOOKUP($A362,Export!$A:$H,7,0),"No Data")</f>
        <v>0</v>
      </c>
    </row>
    <row r="363" spans="1:15" ht="33.950000000000003" customHeight="1">
      <c r="A363" s="101">
        <v>149900.24309999999</v>
      </c>
      <c r="B363" s="102" t="s">
        <v>573</v>
      </c>
      <c r="C363" s="105" t="s">
        <v>4</v>
      </c>
      <c r="D363" s="106">
        <v>250</v>
      </c>
      <c r="E363" s="107">
        <v>10</v>
      </c>
      <c r="F363" s="105" t="s">
        <v>362</v>
      </c>
      <c r="G363" s="105" t="s">
        <v>481</v>
      </c>
      <c r="H363" s="108" t="s">
        <v>574</v>
      </c>
      <c r="I363" s="106">
        <v>10</v>
      </c>
      <c r="J363" s="109">
        <v>90</v>
      </c>
      <c r="K363" s="69" t="str">
        <f>_xlfn.IFNA(VLOOKUP($A363,Export!$A:$H,3,0),"No Data")</f>
        <v>No Data</v>
      </c>
      <c r="L363" s="70" t="str">
        <f>_xlfn.IFNA(VLOOKUP($A363,Export!$A:$H,4,0),"No Data")</f>
        <v>No Data</v>
      </c>
      <c r="M363" s="70" t="str">
        <f>_xlfn.IFNA(VLOOKUP($A363,Export!$A:$H,5,0),"No Data")</f>
        <v>No Data</v>
      </c>
      <c r="N363" s="70" t="str">
        <f>_xlfn.IFNA(VLOOKUP($A363,Export!$A:$H,6,0),"No Data")</f>
        <v>No Data</v>
      </c>
      <c r="O363" s="70" t="str">
        <f>_xlfn.IFNA(VLOOKUP($A363,Export!$A:$H,7,0),"No Data")</f>
        <v>No Data</v>
      </c>
    </row>
    <row r="364" spans="1:15" ht="34.5" customHeight="1">
      <c r="A364" s="101">
        <v>149900.2432</v>
      </c>
      <c r="B364" s="102" t="s">
        <v>1486</v>
      </c>
      <c r="C364" s="105" t="s">
        <v>4</v>
      </c>
      <c r="D364" s="106">
        <v>500</v>
      </c>
      <c r="E364" s="107">
        <v>27</v>
      </c>
      <c r="F364" s="105" t="s">
        <v>65</v>
      </c>
      <c r="G364" s="105" t="s">
        <v>1436</v>
      </c>
      <c r="H364" s="108" t="s">
        <v>1087</v>
      </c>
      <c r="I364" s="106">
        <v>30</v>
      </c>
      <c r="J364" s="109">
        <v>70</v>
      </c>
      <c r="K364" s="69" t="str">
        <f>_xlfn.IFNA(VLOOKUP($A364,Export!$A:$H,3,0),"No Data")</f>
        <v>No Data</v>
      </c>
      <c r="L364" s="70" t="str">
        <f>_xlfn.IFNA(VLOOKUP($A364,Export!$A:$H,4,0),"No Data")</f>
        <v>No Data</v>
      </c>
      <c r="M364" s="70" t="str">
        <f>_xlfn.IFNA(VLOOKUP($A364,Export!$A:$H,5,0),"No Data")</f>
        <v>No Data</v>
      </c>
      <c r="N364" s="70" t="str">
        <f>_xlfn.IFNA(VLOOKUP($A364,Export!$A:$H,6,0),"No Data")</f>
        <v>No Data</v>
      </c>
      <c r="O364" s="70" t="str">
        <f>_xlfn.IFNA(VLOOKUP($A364,Export!$A:$H,7,0),"No Data")</f>
        <v>No Data</v>
      </c>
    </row>
    <row r="365" spans="1:15" ht="33.950000000000003" customHeight="1">
      <c r="A365" s="101">
        <v>149900.2433</v>
      </c>
      <c r="B365" s="102" t="s">
        <v>1487</v>
      </c>
      <c r="C365" s="105" t="s">
        <v>4</v>
      </c>
      <c r="D365" s="106">
        <v>167</v>
      </c>
      <c r="E365" s="107">
        <v>45</v>
      </c>
      <c r="F365" s="105" t="s">
        <v>18</v>
      </c>
      <c r="G365" s="105" t="s">
        <v>1436</v>
      </c>
      <c r="H365" s="108" t="s">
        <v>1488</v>
      </c>
      <c r="I365" s="106">
        <v>0</v>
      </c>
      <c r="J365" s="109">
        <v>100</v>
      </c>
      <c r="K365" s="69" t="str">
        <f>_xlfn.IFNA(VLOOKUP($A365,Export!$A:$H,3,0),"No Data")</f>
        <v>No Data</v>
      </c>
      <c r="L365" s="70" t="str">
        <f>_xlfn.IFNA(VLOOKUP($A365,Export!$A:$H,4,0),"No Data")</f>
        <v>No Data</v>
      </c>
      <c r="M365" s="70" t="str">
        <f>_xlfn.IFNA(VLOOKUP($A365,Export!$A:$H,5,0),"No Data")</f>
        <v>No Data</v>
      </c>
      <c r="N365" s="70" t="str">
        <f>_xlfn.IFNA(VLOOKUP($A365,Export!$A:$H,6,0),"No Data")</f>
        <v>No Data</v>
      </c>
      <c r="O365" s="70" t="str">
        <f>_xlfn.IFNA(VLOOKUP($A365,Export!$A:$H,7,0),"No Data")</f>
        <v>No Data</v>
      </c>
    </row>
    <row r="366" spans="1:15" ht="33.950000000000003" customHeight="1">
      <c r="A366" s="101">
        <v>149900.24350000001</v>
      </c>
      <c r="B366" s="102" t="s">
        <v>1100</v>
      </c>
      <c r="C366" s="105" t="s">
        <v>4</v>
      </c>
      <c r="D366" s="106">
        <v>167</v>
      </c>
      <c r="E366" s="107">
        <v>15.95</v>
      </c>
      <c r="F366" s="105" t="s">
        <v>22</v>
      </c>
      <c r="G366" s="105" t="s">
        <v>659</v>
      </c>
      <c r="H366" s="108" t="s">
        <v>574</v>
      </c>
      <c r="I366" s="106">
        <v>0</v>
      </c>
      <c r="J366" s="109">
        <v>100</v>
      </c>
      <c r="K366" s="60">
        <f>_xlfn.IFNA(VLOOKUP($A366,Export!$A:$H,3,0),"No Data")</f>
        <v>4</v>
      </c>
      <c r="L366" s="61">
        <f>_xlfn.IFNA(VLOOKUP($A366,Export!$A:$H,4,0),"No Data")</f>
        <v>45</v>
      </c>
      <c r="M366" s="61">
        <f>_xlfn.IFNA(VLOOKUP($A366,Export!$A:$H,5,0),"No Data")</f>
        <v>232</v>
      </c>
      <c r="N366" s="61">
        <f>_xlfn.IFNA(VLOOKUP($A366,Export!$A:$H,6,0),"No Data")</f>
        <v>0</v>
      </c>
      <c r="O366" s="61">
        <f>_xlfn.IFNA(VLOOKUP($A366,Export!$A:$H,7,0),"No Data")</f>
        <v>0</v>
      </c>
    </row>
    <row r="367" spans="1:15" ht="33.950000000000003" customHeight="1">
      <c r="A367" s="101">
        <v>149900.24369999999</v>
      </c>
      <c r="B367" s="102" t="s">
        <v>1101</v>
      </c>
      <c r="C367" s="105" t="s">
        <v>4</v>
      </c>
      <c r="D367" s="106">
        <v>250</v>
      </c>
      <c r="E367" s="107">
        <v>38</v>
      </c>
      <c r="F367" s="105" t="s">
        <v>18</v>
      </c>
      <c r="G367" s="105" t="s">
        <v>659</v>
      </c>
      <c r="H367" s="108" t="s">
        <v>108</v>
      </c>
      <c r="I367" s="106">
        <v>0</v>
      </c>
      <c r="J367" s="109">
        <v>100</v>
      </c>
      <c r="K367" s="69" t="str">
        <f>_xlfn.IFNA(VLOOKUP($A367,Export!$A:$H,3,0),"No Data")</f>
        <v>No Data</v>
      </c>
      <c r="L367" s="70" t="str">
        <f>_xlfn.IFNA(VLOOKUP($A367,Export!$A:$H,4,0),"No Data")</f>
        <v>No Data</v>
      </c>
      <c r="M367" s="70" t="str">
        <f>_xlfn.IFNA(VLOOKUP($A367,Export!$A:$H,5,0),"No Data")</f>
        <v>No Data</v>
      </c>
      <c r="N367" s="70" t="str">
        <f>_xlfn.IFNA(VLOOKUP($A367,Export!$A:$H,6,0),"No Data")</f>
        <v>No Data</v>
      </c>
      <c r="O367" s="70" t="str">
        <f>_xlfn.IFNA(VLOOKUP($A367,Export!$A:$H,7,0),"No Data")</f>
        <v>No Data</v>
      </c>
    </row>
    <row r="368" spans="1:15" ht="33" customHeight="1">
      <c r="A368" s="101">
        <v>149900.2438</v>
      </c>
      <c r="B368" s="102" t="s">
        <v>1102</v>
      </c>
      <c r="C368" s="105" t="s">
        <v>4</v>
      </c>
      <c r="D368" s="106">
        <v>500</v>
      </c>
      <c r="E368" s="107">
        <v>27</v>
      </c>
      <c r="F368" s="105" t="s">
        <v>18</v>
      </c>
      <c r="G368" s="105" t="s">
        <v>659</v>
      </c>
      <c r="H368" s="108" t="s">
        <v>108</v>
      </c>
      <c r="I368" s="106">
        <v>30</v>
      </c>
      <c r="J368" s="109">
        <v>70</v>
      </c>
      <c r="K368" s="69" t="str">
        <f>_xlfn.IFNA(VLOOKUP($A368,Export!$A:$H,3,0),"No Data")</f>
        <v>No Data</v>
      </c>
      <c r="L368" s="70" t="str">
        <f>_xlfn.IFNA(VLOOKUP($A368,Export!$A:$H,4,0),"No Data")</f>
        <v>No Data</v>
      </c>
      <c r="M368" s="70" t="str">
        <f>_xlfn.IFNA(VLOOKUP($A368,Export!$A:$H,5,0),"No Data")</f>
        <v>No Data</v>
      </c>
      <c r="N368" s="70" t="str">
        <f>_xlfn.IFNA(VLOOKUP($A368,Export!$A:$H,6,0),"No Data")</f>
        <v>No Data</v>
      </c>
      <c r="O368" s="70" t="str">
        <f>_xlfn.IFNA(VLOOKUP($A368,Export!$A:$H,7,0),"No Data")</f>
        <v>No Data</v>
      </c>
    </row>
    <row r="369" spans="1:15" ht="33.950000000000003" customHeight="1">
      <c r="A369" s="101">
        <v>149900.2445</v>
      </c>
      <c r="B369" s="102" t="s">
        <v>1489</v>
      </c>
      <c r="C369" s="105" t="s">
        <v>4</v>
      </c>
      <c r="D369" s="106">
        <v>500</v>
      </c>
      <c r="E369" s="107">
        <v>27</v>
      </c>
      <c r="F369" s="105" t="s">
        <v>18</v>
      </c>
      <c r="G369" s="105" t="s">
        <v>1436</v>
      </c>
      <c r="H369" s="108" t="s">
        <v>1104</v>
      </c>
      <c r="I369" s="106">
        <v>30</v>
      </c>
      <c r="J369" s="109">
        <v>70</v>
      </c>
      <c r="K369" s="69" t="str">
        <f>_xlfn.IFNA(VLOOKUP($A369,Export!$A:$H,3,0),"No Data")</f>
        <v>No Data</v>
      </c>
      <c r="L369" s="70" t="str">
        <f>_xlfn.IFNA(VLOOKUP($A369,Export!$A:$H,4,0),"No Data")</f>
        <v>No Data</v>
      </c>
      <c r="M369" s="70" t="str">
        <f>_xlfn.IFNA(VLOOKUP($A369,Export!$A:$H,5,0),"No Data")</f>
        <v>No Data</v>
      </c>
      <c r="N369" s="70" t="str">
        <f>_xlfn.IFNA(VLOOKUP($A369,Export!$A:$H,6,0),"No Data")</f>
        <v>No Data</v>
      </c>
      <c r="O369" s="70" t="str">
        <f>_xlfn.IFNA(VLOOKUP($A369,Export!$A:$H,7,0),"No Data")</f>
        <v>No Data</v>
      </c>
    </row>
    <row r="370" spans="1:15" ht="33.950000000000003" customHeight="1">
      <c r="A370" s="101">
        <v>149900.24460000001</v>
      </c>
      <c r="B370" s="102" t="s">
        <v>1106</v>
      </c>
      <c r="C370" s="105" t="s">
        <v>4</v>
      </c>
      <c r="D370" s="106">
        <v>250</v>
      </c>
      <c r="E370" s="107">
        <v>38</v>
      </c>
      <c r="F370" s="105" t="s">
        <v>18</v>
      </c>
      <c r="G370" s="105" t="s">
        <v>659</v>
      </c>
      <c r="H370" s="108" t="s">
        <v>661</v>
      </c>
      <c r="I370" s="106">
        <v>0</v>
      </c>
      <c r="J370" s="109">
        <v>100</v>
      </c>
      <c r="K370" s="60">
        <f>_xlfn.IFNA(VLOOKUP($A370,Export!$A:$H,3,0),"No Data")</f>
        <v>0</v>
      </c>
      <c r="L370" s="61">
        <f>_xlfn.IFNA(VLOOKUP($A370,Export!$A:$H,4,0),"No Data")</f>
        <v>265</v>
      </c>
      <c r="M370" s="61">
        <f>_xlfn.IFNA(VLOOKUP($A370,Export!$A:$H,5,0),"No Data")</f>
        <v>0</v>
      </c>
      <c r="N370" s="61">
        <f>_xlfn.IFNA(VLOOKUP($A370,Export!$A:$H,6,0),"No Data")</f>
        <v>9</v>
      </c>
      <c r="O370" s="61">
        <f>_xlfn.IFNA(VLOOKUP($A370,Export!$A:$H,7,0),"No Data")</f>
        <v>0</v>
      </c>
    </row>
    <row r="371" spans="1:15" ht="33" customHeight="1">
      <c r="A371" s="101">
        <v>149900.24470000001</v>
      </c>
      <c r="B371" s="102" t="s">
        <v>1328</v>
      </c>
      <c r="C371" s="105" t="s">
        <v>4</v>
      </c>
      <c r="D371" s="106">
        <v>100</v>
      </c>
      <c r="E371" s="107">
        <v>2</v>
      </c>
      <c r="F371" s="105" t="s">
        <v>436</v>
      </c>
      <c r="G371" s="105" t="s">
        <v>1312</v>
      </c>
      <c r="H371" s="108" t="s">
        <v>1329</v>
      </c>
      <c r="I371" s="106">
        <v>30</v>
      </c>
      <c r="J371" s="109">
        <v>70</v>
      </c>
      <c r="K371" s="60">
        <f>_xlfn.IFNA(VLOOKUP($A371,Export!$A:$H,3,0),"No Data")</f>
        <v>0</v>
      </c>
      <c r="L371" s="61">
        <f>_xlfn.IFNA(VLOOKUP($A371,Export!$A:$H,4,0),"No Data")</f>
        <v>15</v>
      </c>
      <c r="M371" s="61">
        <f>_xlfn.IFNA(VLOOKUP($A371,Export!$A:$H,5,0),"No Data")</f>
        <v>0</v>
      </c>
      <c r="N371" s="61">
        <f>_xlfn.IFNA(VLOOKUP($A371,Export!$A:$H,6,0),"No Data")</f>
        <v>0</v>
      </c>
      <c r="O371" s="61">
        <f>_xlfn.IFNA(VLOOKUP($A371,Export!$A:$H,7,0),"No Data")</f>
        <v>0</v>
      </c>
    </row>
    <row r="372" spans="1:15" ht="33.950000000000003" customHeight="1">
      <c r="A372" s="101">
        <v>149900.24479999999</v>
      </c>
      <c r="B372" s="102" t="s">
        <v>1330</v>
      </c>
      <c r="C372" s="105" t="s">
        <v>4</v>
      </c>
      <c r="D372" s="106">
        <v>100</v>
      </c>
      <c r="E372" s="107">
        <v>2</v>
      </c>
      <c r="F372" s="105" t="s">
        <v>447</v>
      </c>
      <c r="G372" s="105" t="s">
        <v>1312</v>
      </c>
      <c r="H372" s="108" t="s">
        <v>790</v>
      </c>
      <c r="I372" s="106">
        <v>30</v>
      </c>
      <c r="J372" s="109">
        <v>70</v>
      </c>
      <c r="K372" s="60">
        <f>_xlfn.IFNA(VLOOKUP($A372,Export!$A:$H,3,0),"No Data")</f>
        <v>0</v>
      </c>
      <c r="L372" s="61">
        <f>_xlfn.IFNA(VLOOKUP($A372,Export!$A:$H,4,0),"No Data")</f>
        <v>15</v>
      </c>
      <c r="M372" s="61">
        <f>_xlfn.IFNA(VLOOKUP($A372,Export!$A:$H,5,0),"No Data")</f>
        <v>0</v>
      </c>
      <c r="N372" s="61">
        <f>_xlfn.IFNA(VLOOKUP($A372,Export!$A:$H,6,0),"No Data")</f>
        <v>0</v>
      </c>
      <c r="O372" s="61">
        <f>_xlfn.IFNA(VLOOKUP($A372,Export!$A:$H,7,0),"No Data")</f>
        <v>0</v>
      </c>
    </row>
    <row r="373" spans="1:15" ht="33.950000000000003" customHeight="1">
      <c r="A373" s="101">
        <v>149900.2452</v>
      </c>
      <c r="B373" s="102" t="s">
        <v>1107</v>
      </c>
      <c r="C373" s="105" t="s">
        <v>4</v>
      </c>
      <c r="D373" s="106">
        <v>50</v>
      </c>
      <c r="E373" s="107">
        <v>26.4</v>
      </c>
      <c r="F373" s="105" t="s">
        <v>18</v>
      </c>
      <c r="G373" s="105" t="s">
        <v>659</v>
      </c>
      <c r="H373" s="108" t="s">
        <v>208</v>
      </c>
      <c r="I373" s="106">
        <v>30</v>
      </c>
      <c r="J373" s="109">
        <v>70</v>
      </c>
      <c r="K373" s="69" t="str">
        <f>_xlfn.IFNA(VLOOKUP($A373,Export!$A:$H,3,0),"No Data")</f>
        <v>No Data</v>
      </c>
      <c r="L373" s="70" t="str">
        <f>_xlfn.IFNA(VLOOKUP($A373,Export!$A:$H,4,0),"No Data")</f>
        <v>No Data</v>
      </c>
      <c r="M373" s="70" t="str">
        <f>_xlfn.IFNA(VLOOKUP($A373,Export!$A:$H,5,0),"No Data")</f>
        <v>No Data</v>
      </c>
      <c r="N373" s="70" t="str">
        <f>_xlfn.IFNA(VLOOKUP($A373,Export!$A:$H,6,0),"No Data")</f>
        <v>No Data</v>
      </c>
      <c r="O373" s="70" t="str">
        <f>_xlfn.IFNA(VLOOKUP($A373,Export!$A:$H,7,0),"No Data")</f>
        <v>No Data</v>
      </c>
    </row>
    <row r="374" spans="1:15" ht="33" customHeight="1">
      <c r="A374" s="101">
        <v>149900.24590000001</v>
      </c>
      <c r="B374" s="102" t="s">
        <v>1108</v>
      </c>
      <c r="C374" s="105" t="s">
        <v>4</v>
      </c>
      <c r="D374" s="106">
        <v>167</v>
      </c>
      <c r="E374" s="107">
        <v>18.899999999999999</v>
      </c>
      <c r="F374" s="105" t="s">
        <v>668</v>
      </c>
      <c r="G374" s="105" t="s">
        <v>659</v>
      </c>
      <c r="H374" s="108" t="s">
        <v>253</v>
      </c>
      <c r="I374" s="106">
        <v>0</v>
      </c>
      <c r="J374" s="109">
        <v>100</v>
      </c>
      <c r="K374" s="60">
        <f>_xlfn.IFNA(VLOOKUP($A374,Export!$A:$H,3,0),"No Data")</f>
        <v>25</v>
      </c>
      <c r="L374" s="61">
        <f>_xlfn.IFNA(VLOOKUP($A374,Export!$A:$H,4,0),"No Data")</f>
        <v>60</v>
      </c>
      <c r="M374" s="61">
        <f>_xlfn.IFNA(VLOOKUP($A374,Export!$A:$H,5,0),"No Data")</f>
        <v>160</v>
      </c>
      <c r="N374" s="61">
        <f>_xlfn.IFNA(VLOOKUP($A374,Export!$A:$H,6,0),"No Data")</f>
        <v>0</v>
      </c>
      <c r="O374" s="61">
        <f>_xlfn.IFNA(VLOOKUP($A374,Export!$A:$H,7,0),"No Data")</f>
        <v>50</v>
      </c>
    </row>
    <row r="375" spans="1:15" ht="33.950000000000003" customHeight="1">
      <c r="A375" s="101">
        <v>149900.24619999999</v>
      </c>
      <c r="B375" s="102" t="s">
        <v>1332</v>
      </c>
      <c r="C375" s="105" t="s">
        <v>4</v>
      </c>
      <c r="D375" s="106">
        <v>167</v>
      </c>
      <c r="E375" s="107">
        <v>11.25</v>
      </c>
      <c r="F375" s="105" t="s">
        <v>441</v>
      </c>
      <c r="G375" s="105" t="s">
        <v>1312</v>
      </c>
      <c r="H375" s="108" t="s">
        <v>1172</v>
      </c>
      <c r="I375" s="106">
        <v>0</v>
      </c>
      <c r="J375" s="109">
        <v>100</v>
      </c>
      <c r="K375" s="60">
        <f>_xlfn.IFNA(VLOOKUP($A375,Export!$A:$H,3,0),"No Data")</f>
        <v>0</v>
      </c>
      <c r="L375" s="61">
        <f>_xlfn.IFNA(VLOOKUP($A375,Export!$A:$H,4,0),"No Data")</f>
        <v>0</v>
      </c>
      <c r="M375" s="61">
        <f>_xlfn.IFNA(VLOOKUP($A375,Export!$A:$H,5,0),"No Data")</f>
        <v>0</v>
      </c>
      <c r="N375" s="61">
        <f>_xlfn.IFNA(VLOOKUP($A375,Export!$A:$H,6,0),"No Data")</f>
        <v>0</v>
      </c>
      <c r="O375" s="61">
        <f>_xlfn.IFNA(VLOOKUP($A375,Export!$A:$H,7,0),"No Data")</f>
        <v>10</v>
      </c>
    </row>
    <row r="376" spans="1:15" ht="33.950000000000003" customHeight="1">
      <c r="A376" s="101">
        <v>149900.24739999999</v>
      </c>
      <c r="B376" s="102" t="s">
        <v>1110</v>
      </c>
      <c r="C376" s="105" t="s">
        <v>4</v>
      </c>
      <c r="D376" s="106">
        <v>167</v>
      </c>
      <c r="E376" s="107">
        <v>45</v>
      </c>
      <c r="F376" s="105" t="s">
        <v>18</v>
      </c>
      <c r="G376" s="105" t="s">
        <v>659</v>
      </c>
      <c r="H376" s="108" t="s">
        <v>23</v>
      </c>
      <c r="I376" s="106">
        <v>0</v>
      </c>
      <c r="J376" s="109">
        <v>100</v>
      </c>
      <c r="K376" s="69" t="str">
        <f>_xlfn.IFNA(VLOOKUP($A376,Export!$A:$H,3,0),"No Data")</f>
        <v>No Data</v>
      </c>
      <c r="L376" s="70" t="str">
        <f>_xlfn.IFNA(VLOOKUP($A376,Export!$A:$H,4,0),"No Data")</f>
        <v>No Data</v>
      </c>
      <c r="M376" s="70" t="str">
        <f>_xlfn.IFNA(VLOOKUP($A376,Export!$A:$H,5,0),"No Data")</f>
        <v>No Data</v>
      </c>
      <c r="N376" s="70" t="str">
        <f>_xlfn.IFNA(VLOOKUP($A376,Export!$A:$H,6,0),"No Data")</f>
        <v>No Data</v>
      </c>
      <c r="O376" s="70" t="str">
        <f>_xlfn.IFNA(VLOOKUP($A376,Export!$A:$H,7,0),"No Data")</f>
        <v>No Data</v>
      </c>
    </row>
    <row r="377" spans="1:15" ht="33.6" customHeight="1">
      <c r="A377" s="101">
        <v>149900.2476</v>
      </c>
      <c r="B377" s="102" t="s">
        <v>1117</v>
      </c>
      <c r="C377" s="105" t="s">
        <v>4</v>
      </c>
      <c r="D377" s="106">
        <v>167</v>
      </c>
      <c r="E377" s="107">
        <v>45</v>
      </c>
      <c r="F377" s="105" t="s">
        <v>18</v>
      </c>
      <c r="G377" s="105" t="s">
        <v>659</v>
      </c>
      <c r="H377" s="108" t="s">
        <v>1082</v>
      </c>
      <c r="I377" s="106">
        <v>0</v>
      </c>
      <c r="J377" s="109">
        <v>100</v>
      </c>
      <c r="K377" s="60">
        <f>_xlfn.IFNA(VLOOKUP($A377,Export!$A:$H,3,0),"No Data")</f>
        <v>0</v>
      </c>
      <c r="L377" s="61">
        <f>_xlfn.IFNA(VLOOKUP($A377,Export!$A:$H,4,0),"No Data")</f>
        <v>50</v>
      </c>
      <c r="M377" s="61">
        <f>_xlfn.IFNA(VLOOKUP($A377,Export!$A:$H,5,0),"No Data")</f>
        <v>290</v>
      </c>
      <c r="N377" s="61">
        <f>_xlfn.IFNA(VLOOKUP($A377,Export!$A:$H,6,0),"No Data")</f>
        <v>0</v>
      </c>
      <c r="O377" s="61">
        <f>_xlfn.IFNA(VLOOKUP($A377,Export!$A:$H,7,0),"No Data")</f>
        <v>0</v>
      </c>
    </row>
    <row r="378" spans="1:15" ht="33" customHeight="1">
      <c r="A378" s="110">
        <v>149900.24770000001</v>
      </c>
      <c r="B378" s="111" t="s">
        <v>1116</v>
      </c>
      <c r="C378" s="112" t="s">
        <v>4</v>
      </c>
      <c r="D378" s="113">
        <v>167</v>
      </c>
      <c r="E378" s="114">
        <v>45</v>
      </c>
      <c r="F378" s="112" t="s">
        <v>18</v>
      </c>
      <c r="G378" s="112" t="s">
        <v>659</v>
      </c>
      <c r="H378" s="115" t="s">
        <v>1082</v>
      </c>
      <c r="I378" s="113">
        <v>0</v>
      </c>
      <c r="J378" s="116">
        <v>100</v>
      </c>
      <c r="K378" s="60">
        <f>_xlfn.IFNA(VLOOKUP($A378,Export!$A:$H,3,0),"No Data")</f>
        <v>0</v>
      </c>
      <c r="L378" s="61">
        <f>_xlfn.IFNA(VLOOKUP($A378,Export!$A:$H,4,0),"No Data")</f>
        <v>0</v>
      </c>
      <c r="M378" s="61">
        <f>_xlfn.IFNA(VLOOKUP($A378,Export!$A:$H,5,0),"No Data")</f>
        <v>50</v>
      </c>
      <c r="N378" s="61">
        <f>_xlfn.IFNA(VLOOKUP($A378,Export!$A:$H,6,0),"No Data")</f>
        <v>0</v>
      </c>
      <c r="O378" s="61">
        <f>_xlfn.IFNA(VLOOKUP($A378,Export!$A:$H,7,0),"No Data")</f>
        <v>0</v>
      </c>
    </row>
    <row r="379" spans="1:15" ht="33.950000000000003" customHeight="1">
      <c r="A379" s="101">
        <v>149900.2481</v>
      </c>
      <c r="B379" s="102" t="s">
        <v>1118</v>
      </c>
      <c r="C379" s="105" t="s">
        <v>4</v>
      </c>
      <c r="D379" s="106">
        <v>250</v>
      </c>
      <c r="E379" s="107">
        <v>38</v>
      </c>
      <c r="F379" s="105" t="s">
        <v>18</v>
      </c>
      <c r="G379" s="105" t="s">
        <v>659</v>
      </c>
      <c r="H379" s="108" t="s">
        <v>464</v>
      </c>
      <c r="I379" s="106">
        <v>0</v>
      </c>
      <c r="J379" s="109">
        <v>100</v>
      </c>
      <c r="K379" s="69" t="str">
        <f>_xlfn.IFNA(VLOOKUP($A379,Export!$A:$H,3,0),"No Data")</f>
        <v>No Data</v>
      </c>
      <c r="L379" s="70" t="str">
        <f>_xlfn.IFNA(VLOOKUP($A379,Export!$A:$H,4,0),"No Data")</f>
        <v>No Data</v>
      </c>
      <c r="M379" s="70" t="str">
        <f>_xlfn.IFNA(VLOOKUP($A379,Export!$A:$H,5,0),"No Data")</f>
        <v>No Data</v>
      </c>
      <c r="N379" s="70" t="str">
        <f>_xlfn.IFNA(VLOOKUP($A379,Export!$A:$H,6,0),"No Data")</f>
        <v>No Data</v>
      </c>
      <c r="O379" s="70" t="str">
        <f>_xlfn.IFNA(VLOOKUP($A379,Export!$A:$H,7,0),"No Data")</f>
        <v>No Data</v>
      </c>
    </row>
    <row r="380" spans="1:15" ht="33" customHeight="1">
      <c r="A380" s="118">
        <v>149900.2482</v>
      </c>
      <c r="B380" s="102" t="s">
        <v>1119</v>
      </c>
      <c r="C380" s="105" t="s">
        <v>4</v>
      </c>
      <c r="D380" s="106">
        <v>250</v>
      </c>
      <c r="E380" s="107">
        <v>38</v>
      </c>
      <c r="F380" s="105" t="s">
        <v>18</v>
      </c>
      <c r="G380" s="105" t="s">
        <v>659</v>
      </c>
      <c r="H380" s="108" t="s">
        <v>103</v>
      </c>
      <c r="I380" s="106">
        <v>0</v>
      </c>
      <c r="J380" s="109">
        <v>100</v>
      </c>
      <c r="K380" s="69" t="str">
        <f>_xlfn.IFNA(VLOOKUP($A380,Export!$A:$H,3,0),"No Data")</f>
        <v>No Data</v>
      </c>
      <c r="L380" s="70" t="str">
        <f>_xlfn.IFNA(VLOOKUP($A380,Export!$A:$H,4,0),"No Data")</f>
        <v>No Data</v>
      </c>
      <c r="M380" s="70" t="str">
        <f>_xlfn.IFNA(VLOOKUP($A380,Export!$A:$H,5,0),"No Data")</f>
        <v>No Data</v>
      </c>
      <c r="N380" s="70" t="str">
        <f>_xlfn.IFNA(VLOOKUP($A380,Export!$A:$H,6,0),"No Data")</f>
        <v>No Data</v>
      </c>
      <c r="O380" s="70" t="str">
        <f>_xlfn.IFNA(VLOOKUP($A380,Export!$A:$H,7,0),"No Data")</f>
        <v>No Data</v>
      </c>
    </row>
    <row r="381" spans="1:15" ht="33.950000000000003" customHeight="1">
      <c r="A381" s="101">
        <v>149900.24830000001</v>
      </c>
      <c r="B381" s="102" t="s">
        <v>1120</v>
      </c>
      <c r="C381" s="105" t="s">
        <v>4</v>
      </c>
      <c r="D381" s="106">
        <v>250</v>
      </c>
      <c r="E381" s="107">
        <v>38</v>
      </c>
      <c r="F381" s="105" t="s">
        <v>18</v>
      </c>
      <c r="G381" s="105" t="s">
        <v>659</v>
      </c>
      <c r="H381" s="108" t="s">
        <v>1021</v>
      </c>
      <c r="I381" s="106">
        <v>0</v>
      </c>
      <c r="J381" s="109">
        <v>100</v>
      </c>
      <c r="K381" s="69" t="str">
        <f>_xlfn.IFNA(VLOOKUP($A381,Export!$A:$H,3,0),"No Data")</f>
        <v>No Data</v>
      </c>
      <c r="L381" s="70" t="str">
        <f>_xlfn.IFNA(VLOOKUP($A381,Export!$A:$H,4,0),"No Data")</f>
        <v>No Data</v>
      </c>
      <c r="M381" s="70" t="str">
        <f>_xlfn.IFNA(VLOOKUP($A381,Export!$A:$H,5,0),"No Data")</f>
        <v>No Data</v>
      </c>
      <c r="N381" s="70" t="str">
        <f>_xlfn.IFNA(VLOOKUP($A381,Export!$A:$H,6,0),"No Data")</f>
        <v>No Data</v>
      </c>
      <c r="O381" s="70" t="str">
        <f>_xlfn.IFNA(VLOOKUP($A381,Export!$A:$H,7,0),"No Data")</f>
        <v>No Data</v>
      </c>
    </row>
    <row r="382" spans="1:15" ht="33.950000000000003" customHeight="1">
      <c r="A382" s="101">
        <v>149900.24840000001</v>
      </c>
      <c r="B382" s="102" t="s">
        <v>1121</v>
      </c>
      <c r="C382" s="105" t="s">
        <v>4</v>
      </c>
      <c r="D382" s="106">
        <v>250</v>
      </c>
      <c r="E382" s="107">
        <v>15.3</v>
      </c>
      <c r="F382" s="105" t="s">
        <v>668</v>
      </c>
      <c r="G382" s="105" t="s">
        <v>659</v>
      </c>
      <c r="H382" s="108" t="s">
        <v>10</v>
      </c>
      <c r="I382" s="106">
        <v>0</v>
      </c>
      <c r="J382" s="109">
        <v>100</v>
      </c>
      <c r="K382" s="69" t="str">
        <f>_xlfn.IFNA(VLOOKUP($A382,Export!$A:$H,3,0),"No Data")</f>
        <v>No Data</v>
      </c>
      <c r="L382" s="70" t="str">
        <f>_xlfn.IFNA(VLOOKUP($A382,Export!$A:$H,4,0),"No Data")</f>
        <v>No Data</v>
      </c>
      <c r="M382" s="70" t="str">
        <f>_xlfn.IFNA(VLOOKUP($A382,Export!$A:$H,5,0),"No Data")</f>
        <v>No Data</v>
      </c>
      <c r="N382" s="70" t="str">
        <f>_xlfn.IFNA(VLOOKUP($A382,Export!$A:$H,6,0),"No Data")</f>
        <v>No Data</v>
      </c>
      <c r="O382" s="70" t="str">
        <f>_xlfn.IFNA(VLOOKUP($A382,Export!$A:$H,7,0),"No Data")</f>
        <v>No Data</v>
      </c>
    </row>
    <row r="383" spans="1:15" ht="33" customHeight="1">
      <c r="A383" s="101">
        <v>149900.2488</v>
      </c>
      <c r="B383" s="102" t="s">
        <v>1122</v>
      </c>
      <c r="C383" s="105" t="s">
        <v>4</v>
      </c>
      <c r="D383" s="106">
        <v>83</v>
      </c>
      <c r="E383" s="107">
        <v>18.25</v>
      </c>
      <c r="F383" s="105" t="s">
        <v>22</v>
      </c>
      <c r="G383" s="105" t="s">
        <v>659</v>
      </c>
      <c r="H383" s="108" t="s">
        <v>1056</v>
      </c>
      <c r="I383" s="106">
        <v>0</v>
      </c>
      <c r="J383" s="109">
        <v>100</v>
      </c>
      <c r="K383" s="69" t="str">
        <f>_xlfn.IFNA(VLOOKUP($A383,Export!$A:$H,3,0),"No Data")</f>
        <v>No Data</v>
      </c>
      <c r="L383" s="70" t="str">
        <f>_xlfn.IFNA(VLOOKUP($A383,Export!$A:$H,4,0),"No Data")</f>
        <v>No Data</v>
      </c>
      <c r="M383" s="70" t="str">
        <f>_xlfn.IFNA(VLOOKUP($A383,Export!$A:$H,5,0),"No Data")</f>
        <v>No Data</v>
      </c>
      <c r="N383" s="70" t="str">
        <f>_xlfn.IFNA(VLOOKUP($A383,Export!$A:$H,6,0),"No Data")</f>
        <v>No Data</v>
      </c>
      <c r="O383" s="70" t="str">
        <f>_xlfn.IFNA(VLOOKUP($A383,Export!$A:$H,7,0),"No Data")</f>
        <v>No Data</v>
      </c>
    </row>
    <row r="384" spans="1:15" ht="33.950000000000003" customHeight="1">
      <c r="A384" s="101">
        <v>149900.24900000001</v>
      </c>
      <c r="B384" s="102" t="s">
        <v>1123</v>
      </c>
      <c r="C384" s="105" t="s">
        <v>4</v>
      </c>
      <c r="D384" s="106">
        <v>167</v>
      </c>
      <c r="E384" s="107">
        <v>45</v>
      </c>
      <c r="F384" s="105" t="s">
        <v>18</v>
      </c>
      <c r="G384" s="105" t="s">
        <v>659</v>
      </c>
      <c r="H384" s="108" t="s">
        <v>1124</v>
      </c>
      <c r="I384" s="106">
        <v>0</v>
      </c>
      <c r="J384" s="109">
        <v>100</v>
      </c>
      <c r="K384" s="60">
        <f>_xlfn.IFNA(VLOOKUP($A384,Export!$A:$H,3,0),"No Data")</f>
        <v>0</v>
      </c>
      <c r="L384" s="61">
        <f>_xlfn.IFNA(VLOOKUP($A384,Export!$A:$H,4,0),"No Data")</f>
        <v>10</v>
      </c>
      <c r="M384" s="61">
        <f>_xlfn.IFNA(VLOOKUP($A384,Export!$A:$H,5,0),"No Data")</f>
        <v>0</v>
      </c>
      <c r="N384" s="61">
        <f>_xlfn.IFNA(VLOOKUP($A384,Export!$A:$H,6,0),"No Data")</f>
        <v>0</v>
      </c>
      <c r="O384" s="61">
        <f>_xlfn.IFNA(VLOOKUP($A384,Export!$A:$H,7,0),"No Data")</f>
        <v>10</v>
      </c>
    </row>
    <row r="385" spans="1:15" ht="33.950000000000003" customHeight="1">
      <c r="A385" s="101">
        <v>149900.2493</v>
      </c>
      <c r="B385" s="102" t="s">
        <v>463</v>
      </c>
      <c r="C385" s="105" t="s">
        <v>4</v>
      </c>
      <c r="D385" s="106">
        <v>250</v>
      </c>
      <c r="E385" s="107">
        <v>12.9</v>
      </c>
      <c r="F385" s="105" t="s">
        <v>441</v>
      </c>
      <c r="G385" s="105" t="s">
        <v>389</v>
      </c>
      <c r="H385" s="108" t="s">
        <v>464</v>
      </c>
      <c r="I385" s="106">
        <v>0</v>
      </c>
      <c r="J385" s="109">
        <v>100</v>
      </c>
      <c r="K385" s="69" t="str">
        <f>_xlfn.IFNA(VLOOKUP($A385,Export!$A:$H,3,0),"No Data")</f>
        <v>No Data</v>
      </c>
      <c r="L385" s="70" t="str">
        <f>_xlfn.IFNA(VLOOKUP($A385,Export!$A:$H,4,0),"No Data")</f>
        <v>No Data</v>
      </c>
      <c r="M385" s="70" t="str">
        <f>_xlfn.IFNA(VLOOKUP($A385,Export!$A:$H,5,0),"No Data")</f>
        <v>No Data</v>
      </c>
      <c r="N385" s="70" t="str">
        <f>_xlfn.IFNA(VLOOKUP($A385,Export!$A:$H,6,0),"No Data")</f>
        <v>No Data</v>
      </c>
      <c r="O385" s="70" t="str">
        <f>_xlfn.IFNA(VLOOKUP($A385,Export!$A:$H,7,0),"No Data")</f>
        <v>No Data</v>
      </c>
    </row>
    <row r="386" spans="1:15" ht="33" customHeight="1">
      <c r="A386" s="101">
        <v>149900.2494</v>
      </c>
      <c r="B386" s="102" t="s">
        <v>1125</v>
      </c>
      <c r="C386" s="105" t="s">
        <v>4</v>
      </c>
      <c r="D386" s="106">
        <v>500</v>
      </c>
      <c r="E386" s="107">
        <v>18.8</v>
      </c>
      <c r="F386" s="105" t="s">
        <v>22</v>
      </c>
      <c r="G386" s="105" t="s">
        <v>659</v>
      </c>
      <c r="H386" s="108" t="s">
        <v>1124</v>
      </c>
      <c r="I386" s="106">
        <v>30</v>
      </c>
      <c r="J386" s="109">
        <v>70</v>
      </c>
      <c r="K386" s="60">
        <f>_xlfn.IFNA(VLOOKUP($A386,Export!$A:$H,3,0),"No Data")</f>
        <v>70</v>
      </c>
      <c r="L386" s="61">
        <f>_xlfn.IFNA(VLOOKUP($A386,Export!$A:$H,4,0),"No Data")</f>
        <v>0</v>
      </c>
      <c r="M386" s="61">
        <f>_xlfn.IFNA(VLOOKUP($A386,Export!$A:$H,5,0),"No Data")</f>
        <v>100</v>
      </c>
      <c r="N386" s="61">
        <f>_xlfn.IFNA(VLOOKUP($A386,Export!$A:$H,6,0),"No Data")</f>
        <v>0</v>
      </c>
      <c r="O386" s="61">
        <f>_xlfn.IFNA(VLOOKUP($A386,Export!$A:$H,7,0),"No Data")</f>
        <v>0</v>
      </c>
    </row>
    <row r="387" spans="1:15" ht="33.950000000000003" customHeight="1">
      <c r="A387" s="101">
        <v>149900.24950000001</v>
      </c>
      <c r="B387" s="102" t="s">
        <v>1126</v>
      </c>
      <c r="C387" s="105" t="s">
        <v>4</v>
      </c>
      <c r="D387" s="106">
        <v>500</v>
      </c>
      <c r="E387" s="107">
        <v>27</v>
      </c>
      <c r="F387" s="105" t="s">
        <v>60</v>
      </c>
      <c r="G387" s="105" t="s">
        <v>659</v>
      </c>
      <c r="H387" s="108" t="s">
        <v>1124</v>
      </c>
      <c r="I387" s="106">
        <v>30</v>
      </c>
      <c r="J387" s="109">
        <v>70</v>
      </c>
      <c r="K387" s="69" t="str">
        <f>_xlfn.IFNA(VLOOKUP($A387,Export!$A:$H,3,0),"No Data")</f>
        <v>No Data</v>
      </c>
      <c r="L387" s="70" t="str">
        <f>_xlfn.IFNA(VLOOKUP($A387,Export!$A:$H,4,0),"No Data")</f>
        <v>No Data</v>
      </c>
      <c r="M387" s="70" t="str">
        <f>_xlfn.IFNA(VLOOKUP($A387,Export!$A:$H,5,0),"No Data")</f>
        <v>No Data</v>
      </c>
      <c r="N387" s="70" t="str">
        <f>_xlfn.IFNA(VLOOKUP($A387,Export!$A:$H,6,0),"No Data")</f>
        <v>No Data</v>
      </c>
      <c r="O387" s="70" t="str">
        <f>_xlfn.IFNA(VLOOKUP($A387,Export!$A:$H,7,0),"No Data")</f>
        <v>No Data</v>
      </c>
    </row>
    <row r="388" spans="1:15" ht="33.950000000000003" customHeight="1">
      <c r="A388" s="101">
        <v>149900.24960000001</v>
      </c>
      <c r="B388" s="102" t="s">
        <v>465</v>
      </c>
      <c r="C388" s="105" t="s">
        <v>4</v>
      </c>
      <c r="D388" s="106">
        <v>250</v>
      </c>
      <c r="E388" s="107">
        <v>32.15</v>
      </c>
      <c r="F388" s="105" t="s">
        <v>60</v>
      </c>
      <c r="G388" s="105" t="s">
        <v>389</v>
      </c>
      <c r="H388" s="108" t="s">
        <v>466</v>
      </c>
      <c r="I388" s="106">
        <v>0</v>
      </c>
      <c r="J388" s="109">
        <v>100</v>
      </c>
      <c r="K388" s="60">
        <f>_xlfn.IFNA(VLOOKUP($A388,Export!$A:$H,3,0),"No Data")</f>
        <v>0</v>
      </c>
      <c r="L388" s="61">
        <f>_xlfn.IFNA(VLOOKUP($A388,Export!$A:$H,4,0),"No Data")</f>
        <v>0</v>
      </c>
      <c r="M388" s="61">
        <f>_xlfn.IFNA(VLOOKUP($A388,Export!$A:$H,5,0),"No Data")</f>
        <v>16</v>
      </c>
      <c r="N388" s="61">
        <f>_xlfn.IFNA(VLOOKUP($A388,Export!$A:$H,6,0),"No Data")</f>
        <v>0</v>
      </c>
      <c r="O388" s="61">
        <f>_xlfn.IFNA(VLOOKUP($A388,Export!$A:$H,7,0),"No Data")</f>
        <v>20</v>
      </c>
    </row>
    <row r="389" spans="1:15" ht="33.950000000000003" customHeight="1">
      <c r="A389" s="101">
        <v>149900.24969999999</v>
      </c>
      <c r="B389" s="102" t="s">
        <v>1127</v>
      </c>
      <c r="C389" s="105" t="s">
        <v>4</v>
      </c>
      <c r="D389" s="106">
        <v>500</v>
      </c>
      <c r="E389" s="107">
        <v>18.8</v>
      </c>
      <c r="F389" s="105" t="s">
        <v>494</v>
      </c>
      <c r="G389" s="105" t="s">
        <v>659</v>
      </c>
      <c r="H389" s="108" t="s">
        <v>1124</v>
      </c>
      <c r="I389" s="106">
        <v>30</v>
      </c>
      <c r="J389" s="109">
        <v>70</v>
      </c>
      <c r="K389" s="60">
        <f>_xlfn.IFNA(VLOOKUP($A389,Export!$A:$H,3,0),"No Data")</f>
        <v>0</v>
      </c>
      <c r="L389" s="61">
        <f>_xlfn.IFNA(VLOOKUP($A389,Export!$A:$H,4,0),"No Data")</f>
        <v>0</v>
      </c>
      <c r="M389" s="61">
        <f>_xlfn.IFNA(VLOOKUP($A389,Export!$A:$H,5,0),"No Data")</f>
        <v>0</v>
      </c>
      <c r="N389" s="61">
        <f>_xlfn.IFNA(VLOOKUP($A389,Export!$A:$H,6,0),"No Data")</f>
        <v>0</v>
      </c>
      <c r="O389" s="61">
        <f>_xlfn.IFNA(VLOOKUP($A389,Export!$A:$H,7,0),"No Data")</f>
        <v>20</v>
      </c>
    </row>
    <row r="390" spans="1:15" ht="33" customHeight="1">
      <c r="A390" s="101">
        <v>149900.24979999999</v>
      </c>
      <c r="B390" s="102" t="s">
        <v>1128</v>
      </c>
      <c r="C390" s="105" t="s">
        <v>4</v>
      </c>
      <c r="D390" s="106">
        <v>250</v>
      </c>
      <c r="E390" s="107">
        <v>12.35</v>
      </c>
      <c r="F390" s="105" t="s">
        <v>1129</v>
      </c>
      <c r="G390" s="105" t="s">
        <v>659</v>
      </c>
      <c r="H390" s="108" t="s">
        <v>466</v>
      </c>
      <c r="I390" s="106">
        <v>0</v>
      </c>
      <c r="J390" s="109">
        <v>100</v>
      </c>
      <c r="K390" s="60">
        <f>_xlfn.IFNA(VLOOKUP($A390,Export!$A:$H,3,0),"No Data")</f>
        <v>0</v>
      </c>
      <c r="L390" s="61">
        <f>_xlfn.IFNA(VLOOKUP($A390,Export!$A:$H,4,0),"No Data")</f>
        <v>0</v>
      </c>
      <c r="M390" s="61">
        <f>_xlfn.IFNA(VLOOKUP($A390,Export!$A:$H,5,0),"No Data")</f>
        <v>50</v>
      </c>
      <c r="N390" s="61">
        <f>_xlfn.IFNA(VLOOKUP($A390,Export!$A:$H,6,0),"No Data")</f>
        <v>20</v>
      </c>
      <c r="O390" s="61">
        <f>_xlfn.IFNA(VLOOKUP($A390,Export!$A:$H,7,0),"No Data")</f>
        <v>0</v>
      </c>
    </row>
    <row r="391" spans="1:15" ht="34.5" customHeight="1">
      <c r="A391" s="101">
        <v>149900.25</v>
      </c>
      <c r="B391" s="102" t="s">
        <v>467</v>
      </c>
      <c r="C391" s="105" t="s">
        <v>4</v>
      </c>
      <c r="D391" s="106">
        <v>250</v>
      </c>
      <c r="E391" s="107">
        <v>5.55</v>
      </c>
      <c r="F391" s="105" t="s">
        <v>436</v>
      </c>
      <c r="G391" s="105" t="s">
        <v>389</v>
      </c>
      <c r="H391" s="108" t="s">
        <v>468</v>
      </c>
      <c r="I391" s="106">
        <v>30</v>
      </c>
      <c r="J391" s="109">
        <v>70</v>
      </c>
      <c r="K391" s="69" t="str">
        <f>_xlfn.IFNA(VLOOKUP($A391,Export!$A:$H,3,0),"No Data")</f>
        <v>No Data</v>
      </c>
      <c r="L391" s="70" t="str">
        <f>_xlfn.IFNA(VLOOKUP($A391,Export!$A:$H,4,0),"No Data")</f>
        <v>No Data</v>
      </c>
      <c r="M391" s="70" t="str">
        <f>_xlfn.IFNA(VLOOKUP($A391,Export!$A:$H,5,0),"No Data")</f>
        <v>No Data</v>
      </c>
      <c r="N391" s="70" t="str">
        <f>_xlfn.IFNA(VLOOKUP($A391,Export!$A:$H,6,0),"No Data")</f>
        <v>No Data</v>
      </c>
      <c r="O391" s="70" t="str">
        <f>_xlfn.IFNA(VLOOKUP($A391,Export!$A:$H,7,0),"No Data")</f>
        <v>No Data</v>
      </c>
    </row>
    <row r="392" spans="1:15" ht="34.5" customHeight="1">
      <c r="A392" s="101">
        <v>149900.2501</v>
      </c>
      <c r="B392" s="102" t="s">
        <v>1130</v>
      </c>
      <c r="C392" s="105" t="s">
        <v>4</v>
      </c>
      <c r="D392" s="106">
        <v>500</v>
      </c>
      <c r="E392" s="107">
        <v>27</v>
      </c>
      <c r="F392" s="105" t="s">
        <v>18</v>
      </c>
      <c r="G392" s="105" t="s">
        <v>659</v>
      </c>
      <c r="H392" s="108" t="s">
        <v>1124</v>
      </c>
      <c r="I392" s="106">
        <v>30</v>
      </c>
      <c r="J392" s="109">
        <v>70</v>
      </c>
      <c r="K392" s="69" t="str">
        <f>_xlfn.IFNA(VLOOKUP($A392,Export!$A:$H,3,0),"No Data")</f>
        <v>No Data</v>
      </c>
      <c r="L392" s="70" t="str">
        <f>_xlfn.IFNA(VLOOKUP($A392,Export!$A:$H,4,0),"No Data")</f>
        <v>No Data</v>
      </c>
      <c r="M392" s="70" t="str">
        <f>_xlfn.IFNA(VLOOKUP($A392,Export!$A:$H,5,0),"No Data")</f>
        <v>No Data</v>
      </c>
      <c r="N392" s="70" t="str">
        <f>_xlfn.IFNA(VLOOKUP($A392,Export!$A:$H,6,0),"No Data")</f>
        <v>No Data</v>
      </c>
      <c r="O392" s="70" t="str">
        <f>_xlfn.IFNA(VLOOKUP($A392,Export!$A:$H,7,0),"No Data")</f>
        <v>No Data</v>
      </c>
    </row>
    <row r="393" spans="1:15" ht="33" customHeight="1">
      <c r="A393" s="118">
        <v>149900.2506</v>
      </c>
      <c r="B393" s="102" t="s">
        <v>1131</v>
      </c>
      <c r="C393" s="105" t="s">
        <v>4</v>
      </c>
      <c r="D393" s="106">
        <v>83</v>
      </c>
      <c r="E393" s="107">
        <v>20.399999999999999</v>
      </c>
      <c r="F393" s="105" t="s">
        <v>102</v>
      </c>
      <c r="G393" s="105" t="s">
        <v>659</v>
      </c>
      <c r="H393" s="108" t="s">
        <v>1124</v>
      </c>
      <c r="I393" s="106">
        <v>0</v>
      </c>
      <c r="J393" s="109">
        <v>100</v>
      </c>
      <c r="K393" s="69" t="str">
        <f>_xlfn.IFNA(VLOOKUP($A393,Export!$A:$H,3,0),"No Data")</f>
        <v>No Data</v>
      </c>
      <c r="L393" s="70" t="str">
        <f>_xlfn.IFNA(VLOOKUP($A393,Export!$A:$H,4,0),"No Data")</f>
        <v>No Data</v>
      </c>
      <c r="M393" s="70" t="str">
        <f>_xlfn.IFNA(VLOOKUP($A393,Export!$A:$H,5,0),"No Data")</f>
        <v>No Data</v>
      </c>
      <c r="N393" s="70" t="str">
        <f>_xlfn.IFNA(VLOOKUP($A393,Export!$A:$H,6,0),"No Data")</f>
        <v>No Data</v>
      </c>
      <c r="O393" s="70" t="str">
        <f>_xlfn.IFNA(VLOOKUP($A393,Export!$A:$H,7,0),"No Data")</f>
        <v>No Data</v>
      </c>
    </row>
    <row r="394" spans="1:15" ht="33.950000000000003" customHeight="1">
      <c r="A394" s="101">
        <v>149900.2507</v>
      </c>
      <c r="B394" s="102" t="s">
        <v>1132</v>
      </c>
      <c r="C394" s="105" t="s">
        <v>4</v>
      </c>
      <c r="D394" s="106">
        <v>83</v>
      </c>
      <c r="E394" s="107">
        <v>20.399999999999999</v>
      </c>
      <c r="F394" s="105" t="s">
        <v>102</v>
      </c>
      <c r="G394" s="105" t="s">
        <v>659</v>
      </c>
      <c r="H394" s="108" t="s">
        <v>1124</v>
      </c>
      <c r="I394" s="106">
        <v>0</v>
      </c>
      <c r="J394" s="109">
        <v>100</v>
      </c>
      <c r="K394" s="69" t="str">
        <f>_xlfn.IFNA(VLOOKUP($A394,Export!$A:$H,3,0),"No Data")</f>
        <v>No Data</v>
      </c>
      <c r="L394" s="70" t="str">
        <f>_xlfn.IFNA(VLOOKUP($A394,Export!$A:$H,4,0),"No Data")</f>
        <v>No Data</v>
      </c>
      <c r="M394" s="70" t="str">
        <f>_xlfn.IFNA(VLOOKUP($A394,Export!$A:$H,5,0),"No Data")</f>
        <v>No Data</v>
      </c>
      <c r="N394" s="70" t="str">
        <f>_xlfn.IFNA(VLOOKUP($A394,Export!$A:$H,6,0),"No Data")</f>
        <v>No Data</v>
      </c>
      <c r="O394" s="70" t="str">
        <f>_xlfn.IFNA(VLOOKUP($A394,Export!$A:$H,7,0),"No Data")</f>
        <v>No Data</v>
      </c>
    </row>
    <row r="395" spans="1:15" ht="33.950000000000003" customHeight="1">
      <c r="A395" s="101">
        <v>149900.25159999999</v>
      </c>
      <c r="B395" s="102" t="s">
        <v>1133</v>
      </c>
      <c r="C395" s="105" t="s">
        <v>4</v>
      </c>
      <c r="D395" s="106">
        <v>100</v>
      </c>
      <c r="E395" s="107">
        <v>13.45</v>
      </c>
      <c r="F395" s="105" t="s">
        <v>1134</v>
      </c>
      <c r="G395" s="105" t="s">
        <v>659</v>
      </c>
      <c r="H395" s="108" t="s">
        <v>452</v>
      </c>
      <c r="I395" s="106">
        <v>0</v>
      </c>
      <c r="J395" s="109">
        <v>100</v>
      </c>
      <c r="K395" s="72">
        <f>_xlfn.IFNA(VLOOKUP($A395,Export!$A:$H,3,0),"No Data")</f>
        <v>140</v>
      </c>
      <c r="L395" s="73">
        <f>_xlfn.IFNA(VLOOKUP($A395,Export!$A:$H,4,0),"No Data")</f>
        <v>0</v>
      </c>
      <c r="M395" s="73">
        <f>_xlfn.IFNA(VLOOKUP($A395,Export!$A:$H,5,0),"No Data")</f>
        <v>0</v>
      </c>
      <c r="N395" s="73">
        <f>_xlfn.IFNA(VLOOKUP($A395,Export!$A:$H,6,0),"No Data")</f>
        <v>0</v>
      </c>
      <c r="O395" s="73">
        <f>_xlfn.IFNA(VLOOKUP($A395,Export!$A:$H,7,0),"No Data")</f>
        <v>0</v>
      </c>
    </row>
    <row r="396" spans="1:15" ht="33" customHeight="1">
      <c r="A396" s="101">
        <v>149900.25169999999</v>
      </c>
      <c r="B396" s="102" t="s">
        <v>1135</v>
      </c>
      <c r="C396" s="105" t="s">
        <v>4</v>
      </c>
      <c r="D396" s="106">
        <v>125</v>
      </c>
      <c r="E396" s="107">
        <v>55</v>
      </c>
      <c r="F396" s="105" t="s">
        <v>18</v>
      </c>
      <c r="G396" s="105" t="s">
        <v>659</v>
      </c>
      <c r="H396" s="108" t="s">
        <v>294</v>
      </c>
      <c r="I396" s="106">
        <v>0</v>
      </c>
      <c r="J396" s="109">
        <v>100</v>
      </c>
      <c r="K396" s="69" t="str">
        <f>_xlfn.IFNA(VLOOKUP($A396,Export!$A:$H,3,0),"No Data")</f>
        <v>No Data</v>
      </c>
      <c r="L396" s="70" t="str">
        <f>_xlfn.IFNA(VLOOKUP($A396,Export!$A:$H,4,0),"No Data")</f>
        <v>No Data</v>
      </c>
      <c r="M396" s="70" t="str">
        <f>_xlfn.IFNA(VLOOKUP($A396,Export!$A:$H,5,0),"No Data")</f>
        <v>No Data</v>
      </c>
      <c r="N396" s="70" t="str">
        <f>_xlfn.IFNA(VLOOKUP($A396,Export!$A:$H,6,0),"No Data")</f>
        <v>No Data</v>
      </c>
      <c r="O396" s="70" t="str">
        <f>_xlfn.IFNA(VLOOKUP($A396,Export!$A:$H,7,0),"No Data")</f>
        <v>No Data</v>
      </c>
    </row>
    <row r="397" spans="1:15" ht="33.950000000000003" customHeight="1">
      <c r="A397" s="101">
        <v>149900.2525</v>
      </c>
      <c r="B397" s="102" t="s">
        <v>623</v>
      </c>
      <c r="C397" s="105" t="s">
        <v>4</v>
      </c>
      <c r="D397" s="106">
        <v>100</v>
      </c>
      <c r="E397" s="107">
        <v>12</v>
      </c>
      <c r="F397" s="105" t="s">
        <v>60</v>
      </c>
      <c r="G397" s="105" t="s">
        <v>611</v>
      </c>
      <c r="H397" s="108" t="s">
        <v>624</v>
      </c>
      <c r="I397" s="106">
        <v>0</v>
      </c>
      <c r="J397" s="109">
        <v>100</v>
      </c>
      <c r="K397" s="69" t="str">
        <f>_xlfn.IFNA(VLOOKUP($A397,Export!$A:$H,3,0),"No Data")</f>
        <v>No Data</v>
      </c>
      <c r="L397" s="70" t="str">
        <f>_xlfn.IFNA(VLOOKUP($A397,Export!$A:$H,4,0),"No Data")</f>
        <v>No Data</v>
      </c>
      <c r="M397" s="70" t="str">
        <f>_xlfn.IFNA(VLOOKUP($A397,Export!$A:$H,5,0),"No Data")</f>
        <v>No Data</v>
      </c>
      <c r="N397" s="70" t="str">
        <f>_xlfn.IFNA(VLOOKUP($A397,Export!$A:$H,6,0),"No Data")</f>
        <v>No Data</v>
      </c>
      <c r="O397" s="70" t="str">
        <f>_xlfn.IFNA(VLOOKUP($A397,Export!$A:$H,7,0),"No Data")</f>
        <v>No Data</v>
      </c>
    </row>
    <row r="398" spans="1:15" ht="34.5" customHeight="1">
      <c r="A398" s="118">
        <v>149900.25260000001</v>
      </c>
      <c r="B398" s="102" t="s">
        <v>1137</v>
      </c>
      <c r="C398" s="105" t="s">
        <v>4</v>
      </c>
      <c r="D398" s="106">
        <v>100</v>
      </c>
      <c r="E398" s="107">
        <v>10.7</v>
      </c>
      <c r="F398" s="105" t="s">
        <v>1134</v>
      </c>
      <c r="G398" s="105" t="s">
        <v>659</v>
      </c>
      <c r="H398" s="108" t="s">
        <v>452</v>
      </c>
      <c r="I398" s="106">
        <v>0</v>
      </c>
      <c r="J398" s="109">
        <v>100</v>
      </c>
      <c r="K398" s="69" t="str">
        <f>_xlfn.IFNA(VLOOKUP($A398,Export!$A:$H,3,0),"No Data")</f>
        <v>No Data</v>
      </c>
      <c r="L398" s="70" t="str">
        <f>_xlfn.IFNA(VLOOKUP($A398,Export!$A:$H,4,0),"No Data")</f>
        <v>No Data</v>
      </c>
      <c r="M398" s="70" t="str">
        <f>_xlfn.IFNA(VLOOKUP($A398,Export!$A:$H,5,0),"No Data")</f>
        <v>No Data</v>
      </c>
      <c r="N398" s="70" t="str">
        <f>_xlfn.IFNA(VLOOKUP($A398,Export!$A:$H,6,0),"No Data")</f>
        <v>No Data</v>
      </c>
      <c r="O398" s="70" t="str">
        <f>_xlfn.IFNA(VLOOKUP($A398,Export!$A:$H,7,0),"No Data")</f>
        <v>No Data</v>
      </c>
    </row>
    <row r="399" spans="1:15" ht="33" customHeight="1">
      <c r="A399" s="110">
        <v>149900.25270000001</v>
      </c>
      <c r="B399" s="111" t="s">
        <v>1138</v>
      </c>
      <c r="C399" s="112" t="s">
        <v>4</v>
      </c>
      <c r="D399" s="113">
        <v>125</v>
      </c>
      <c r="E399" s="114">
        <v>10.5</v>
      </c>
      <c r="F399" s="112" t="s">
        <v>494</v>
      </c>
      <c r="G399" s="112" t="s">
        <v>659</v>
      </c>
      <c r="H399" s="115" t="s">
        <v>103</v>
      </c>
      <c r="I399" s="113">
        <v>0</v>
      </c>
      <c r="J399" s="116">
        <v>100</v>
      </c>
      <c r="K399" s="60">
        <f>_xlfn.IFNA(VLOOKUP($A399,Export!$A:$H,3,0),"No Data")</f>
        <v>0</v>
      </c>
      <c r="L399" s="61">
        <f>_xlfn.IFNA(VLOOKUP($A399,Export!$A:$H,4,0),"No Data")</f>
        <v>70</v>
      </c>
      <c r="M399" s="61">
        <f>_xlfn.IFNA(VLOOKUP($A399,Export!$A:$H,5,0),"No Data")</f>
        <v>40</v>
      </c>
      <c r="N399" s="61">
        <f>_xlfn.IFNA(VLOOKUP($A399,Export!$A:$H,6,0),"No Data")</f>
        <v>10</v>
      </c>
      <c r="O399" s="61">
        <f>_xlfn.IFNA(VLOOKUP($A399,Export!$A:$H,7,0),"No Data")</f>
        <v>20</v>
      </c>
    </row>
    <row r="400" spans="1:15" ht="33.950000000000003" customHeight="1">
      <c r="A400" s="101">
        <v>149900.25289999999</v>
      </c>
      <c r="B400" s="102" t="s">
        <v>1494</v>
      </c>
      <c r="C400" s="105" t="s">
        <v>4</v>
      </c>
      <c r="D400" s="106">
        <v>167</v>
      </c>
      <c r="E400" s="107">
        <v>45</v>
      </c>
      <c r="F400" s="105" t="s">
        <v>18</v>
      </c>
      <c r="G400" s="105" t="s">
        <v>1436</v>
      </c>
      <c r="H400" s="108" t="s">
        <v>437</v>
      </c>
      <c r="I400" s="106">
        <v>0</v>
      </c>
      <c r="J400" s="109">
        <v>100</v>
      </c>
      <c r="K400" s="69" t="str">
        <f>_xlfn.IFNA(VLOOKUP($A400,Export!$A:$H,3,0),"No Data")</f>
        <v>No Data</v>
      </c>
      <c r="L400" s="70" t="str">
        <f>_xlfn.IFNA(VLOOKUP($A400,Export!$A:$H,4,0),"No Data")</f>
        <v>No Data</v>
      </c>
      <c r="M400" s="70" t="str">
        <f>_xlfn.IFNA(VLOOKUP($A400,Export!$A:$H,5,0),"No Data")</f>
        <v>No Data</v>
      </c>
      <c r="N400" s="70" t="str">
        <f>_xlfn.IFNA(VLOOKUP($A400,Export!$A:$H,6,0),"No Data")</f>
        <v>No Data</v>
      </c>
      <c r="O400" s="70" t="str">
        <f>_xlfn.IFNA(VLOOKUP($A400,Export!$A:$H,7,0),"No Data")</f>
        <v>No Data</v>
      </c>
    </row>
    <row r="401" spans="1:15" ht="33" customHeight="1">
      <c r="A401" s="101">
        <v>149900.253</v>
      </c>
      <c r="B401" s="102" t="s">
        <v>1495</v>
      </c>
      <c r="C401" s="105" t="s">
        <v>4</v>
      </c>
      <c r="D401" s="106">
        <v>167</v>
      </c>
      <c r="E401" s="107">
        <v>45</v>
      </c>
      <c r="F401" s="105" t="s">
        <v>18</v>
      </c>
      <c r="G401" s="105" t="s">
        <v>1436</v>
      </c>
      <c r="H401" s="108" t="s">
        <v>437</v>
      </c>
      <c r="I401" s="106">
        <v>0</v>
      </c>
      <c r="J401" s="109">
        <v>100</v>
      </c>
      <c r="K401" s="69" t="str">
        <f>_xlfn.IFNA(VLOOKUP($A401,Export!$A:$H,3,0),"No Data")</f>
        <v>No Data</v>
      </c>
      <c r="L401" s="70" t="str">
        <f>_xlfn.IFNA(VLOOKUP($A401,Export!$A:$H,4,0),"No Data")</f>
        <v>No Data</v>
      </c>
      <c r="M401" s="70" t="str">
        <f>_xlfn.IFNA(VLOOKUP($A401,Export!$A:$H,5,0),"No Data")</f>
        <v>No Data</v>
      </c>
      <c r="N401" s="70" t="str">
        <f>_xlfn.IFNA(VLOOKUP($A401,Export!$A:$H,6,0),"No Data")</f>
        <v>No Data</v>
      </c>
      <c r="O401" s="70" t="str">
        <f>_xlfn.IFNA(VLOOKUP($A401,Export!$A:$H,7,0),"No Data")</f>
        <v>No Data</v>
      </c>
    </row>
    <row r="402" spans="1:15" ht="33.950000000000003" customHeight="1">
      <c r="A402" s="101">
        <v>149900.25450000001</v>
      </c>
      <c r="B402" s="102" t="s">
        <v>1574</v>
      </c>
      <c r="C402" s="105" t="s">
        <v>4</v>
      </c>
      <c r="D402" s="106">
        <v>250</v>
      </c>
      <c r="E402" s="107">
        <v>39.049999999999997</v>
      </c>
      <c r="F402" s="105" t="s">
        <v>1191</v>
      </c>
      <c r="G402" s="105" t="s">
        <v>1554</v>
      </c>
      <c r="H402" s="108" t="s">
        <v>1439</v>
      </c>
      <c r="I402" s="106">
        <v>30</v>
      </c>
      <c r="J402" s="109">
        <v>70</v>
      </c>
      <c r="K402" s="69" t="str">
        <f>_xlfn.IFNA(VLOOKUP($A402,Export!$A:$H,3,0),"No Data")</f>
        <v>No Data</v>
      </c>
      <c r="L402" s="70" t="str">
        <f>_xlfn.IFNA(VLOOKUP($A402,Export!$A:$H,4,0),"No Data")</f>
        <v>No Data</v>
      </c>
      <c r="M402" s="70" t="str">
        <f>_xlfn.IFNA(VLOOKUP($A402,Export!$A:$H,5,0),"No Data")</f>
        <v>No Data</v>
      </c>
      <c r="N402" s="70" t="str">
        <f>_xlfn.IFNA(VLOOKUP($A402,Export!$A:$H,6,0),"No Data")</f>
        <v>No Data</v>
      </c>
      <c r="O402" s="70" t="str">
        <f>_xlfn.IFNA(VLOOKUP($A402,Export!$A:$H,7,0),"No Data")</f>
        <v>No Data</v>
      </c>
    </row>
    <row r="403" spans="1:15" ht="33.950000000000003" customHeight="1">
      <c r="A403" s="101">
        <v>149900.25469999999</v>
      </c>
      <c r="B403" s="102" t="s">
        <v>1142</v>
      </c>
      <c r="C403" s="105" t="s">
        <v>4</v>
      </c>
      <c r="D403" s="106">
        <v>500</v>
      </c>
      <c r="E403" s="107">
        <v>18.8</v>
      </c>
      <c r="F403" s="105" t="s">
        <v>494</v>
      </c>
      <c r="G403" s="105" t="s">
        <v>659</v>
      </c>
      <c r="H403" s="108" t="s">
        <v>187</v>
      </c>
      <c r="I403" s="106">
        <v>30</v>
      </c>
      <c r="J403" s="109">
        <v>70</v>
      </c>
      <c r="K403" s="69" t="str">
        <f>_xlfn.IFNA(VLOOKUP($A403,Export!$A:$H,3,0),"No Data")</f>
        <v>No Data</v>
      </c>
      <c r="L403" s="70" t="str">
        <f>_xlfn.IFNA(VLOOKUP($A403,Export!$A:$H,4,0),"No Data")</f>
        <v>No Data</v>
      </c>
      <c r="M403" s="70" t="str">
        <f>_xlfn.IFNA(VLOOKUP($A403,Export!$A:$H,5,0),"No Data")</f>
        <v>No Data</v>
      </c>
      <c r="N403" s="70" t="str">
        <f>_xlfn.IFNA(VLOOKUP($A403,Export!$A:$H,6,0),"No Data")</f>
        <v>No Data</v>
      </c>
      <c r="O403" s="70" t="str">
        <f>_xlfn.IFNA(VLOOKUP($A403,Export!$A:$H,7,0),"No Data")</f>
        <v>No Data</v>
      </c>
    </row>
    <row r="404" spans="1:15" ht="33" customHeight="1">
      <c r="A404" s="101">
        <v>149900.2562</v>
      </c>
      <c r="B404" s="102" t="s">
        <v>1146</v>
      </c>
      <c r="C404" s="105" t="s">
        <v>4</v>
      </c>
      <c r="D404" s="106">
        <v>250</v>
      </c>
      <c r="E404" s="107">
        <v>38</v>
      </c>
      <c r="F404" s="105" t="s">
        <v>18</v>
      </c>
      <c r="G404" s="105" t="s">
        <v>659</v>
      </c>
      <c r="H404" s="108" t="s">
        <v>177</v>
      </c>
      <c r="I404" s="106">
        <v>0</v>
      </c>
      <c r="J404" s="109">
        <v>100</v>
      </c>
      <c r="K404" s="60">
        <f>_xlfn.IFNA(VLOOKUP($A404,Export!$A:$H,3,0),"No Data")</f>
        <v>0</v>
      </c>
      <c r="L404" s="61">
        <f>_xlfn.IFNA(VLOOKUP($A404,Export!$A:$H,4,0),"No Data")</f>
        <v>80</v>
      </c>
      <c r="M404" s="61">
        <f>_xlfn.IFNA(VLOOKUP($A404,Export!$A:$H,5,0),"No Data")</f>
        <v>10</v>
      </c>
      <c r="N404" s="61">
        <f>_xlfn.IFNA(VLOOKUP($A404,Export!$A:$H,6,0),"No Data")</f>
        <v>0</v>
      </c>
      <c r="O404" s="61">
        <f>_xlfn.IFNA(VLOOKUP($A404,Export!$A:$H,7,0),"No Data")</f>
        <v>0</v>
      </c>
    </row>
    <row r="405" spans="1:15" ht="33.950000000000003" customHeight="1">
      <c r="A405" s="101">
        <v>149900.25630000001</v>
      </c>
      <c r="B405" s="102" t="s">
        <v>1143</v>
      </c>
      <c r="C405" s="105" t="s">
        <v>4</v>
      </c>
      <c r="D405" s="106">
        <v>250</v>
      </c>
      <c r="E405" s="107">
        <v>38</v>
      </c>
      <c r="F405" s="105" t="s">
        <v>18</v>
      </c>
      <c r="G405" s="105" t="s">
        <v>659</v>
      </c>
      <c r="H405" s="108" t="s">
        <v>1144</v>
      </c>
      <c r="I405" s="106">
        <v>0</v>
      </c>
      <c r="J405" s="109">
        <v>100</v>
      </c>
      <c r="K405" s="60">
        <f>_xlfn.IFNA(VLOOKUP($A405,Export!$A:$H,3,0),"No Data")</f>
        <v>30</v>
      </c>
      <c r="L405" s="61">
        <f>_xlfn.IFNA(VLOOKUP($A405,Export!$A:$H,4,0),"No Data")</f>
        <v>40</v>
      </c>
      <c r="M405" s="61">
        <f>_xlfn.IFNA(VLOOKUP($A405,Export!$A:$H,5,0),"No Data")</f>
        <v>0</v>
      </c>
      <c r="N405" s="61">
        <f>_xlfn.IFNA(VLOOKUP($A405,Export!$A:$H,6,0),"No Data")</f>
        <v>0</v>
      </c>
      <c r="O405" s="61">
        <f>_xlfn.IFNA(VLOOKUP($A405,Export!$A:$H,7,0),"No Data")</f>
        <v>0</v>
      </c>
    </row>
    <row r="406" spans="1:15" ht="33.950000000000003" customHeight="1">
      <c r="A406" s="101">
        <v>149900.2567</v>
      </c>
      <c r="B406" s="102" t="s">
        <v>1334</v>
      </c>
      <c r="C406" s="105" t="s">
        <v>4</v>
      </c>
      <c r="D406" s="106">
        <v>500</v>
      </c>
      <c r="E406" s="107">
        <v>15.05</v>
      </c>
      <c r="F406" s="105" t="s">
        <v>1335</v>
      </c>
      <c r="G406" s="105" t="s">
        <v>1312</v>
      </c>
      <c r="H406" s="108" t="s">
        <v>1144</v>
      </c>
      <c r="I406" s="106">
        <v>30</v>
      </c>
      <c r="J406" s="109">
        <v>70</v>
      </c>
      <c r="K406" s="69" t="str">
        <f>_xlfn.IFNA(VLOOKUP($A406,Export!$A:$H,3,0),"No Data")</f>
        <v>No Data</v>
      </c>
      <c r="L406" s="70" t="str">
        <f>_xlfn.IFNA(VLOOKUP($A406,Export!$A:$H,4,0),"No Data")</f>
        <v>No Data</v>
      </c>
      <c r="M406" s="70" t="str">
        <f>_xlfn.IFNA(VLOOKUP($A406,Export!$A:$H,5,0),"No Data")</f>
        <v>No Data</v>
      </c>
      <c r="N406" s="70" t="str">
        <f>_xlfn.IFNA(VLOOKUP($A406,Export!$A:$H,6,0),"No Data")</f>
        <v>No Data</v>
      </c>
      <c r="O406" s="70" t="str">
        <f>_xlfn.IFNA(VLOOKUP($A406,Export!$A:$H,7,0),"No Data")</f>
        <v>No Data</v>
      </c>
    </row>
    <row r="407" spans="1:15" ht="33" customHeight="1">
      <c r="A407" s="101">
        <v>149900.25700000001</v>
      </c>
      <c r="B407" s="102" t="s">
        <v>1147</v>
      </c>
      <c r="C407" s="105" t="s">
        <v>4</v>
      </c>
      <c r="D407" s="106">
        <v>250</v>
      </c>
      <c r="E407" s="107">
        <v>15.3</v>
      </c>
      <c r="F407" s="105" t="s">
        <v>22</v>
      </c>
      <c r="G407" s="105" t="s">
        <v>659</v>
      </c>
      <c r="H407" s="108" t="s">
        <v>1148</v>
      </c>
      <c r="I407" s="106">
        <v>0</v>
      </c>
      <c r="J407" s="109">
        <v>100</v>
      </c>
      <c r="K407" s="60">
        <f>_xlfn.IFNA(VLOOKUP($A407,Export!$A:$H,3,0),"No Data")</f>
        <v>0</v>
      </c>
      <c r="L407" s="61">
        <f>_xlfn.IFNA(VLOOKUP($A407,Export!$A:$H,4,0),"No Data")</f>
        <v>0</v>
      </c>
      <c r="M407" s="61">
        <f>_xlfn.IFNA(VLOOKUP($A407,Export!$A:$H,5,0),"No Data")</f>
        <v>12</v>
      </c>
      <c r="N407" s="61">
        <f>_xlfn.IFNA(VLOOKUP($A407,Export!$A:$H,6,0),"No Data")</f>
        <v>0</v>
      </c>
      <c r="O407" s="61">
        <f>_xlfn.IFNA(VLOOKUP($A407,Export!$A:$H,7,0),"No Data")</f>
        <v>0</v>
      </c>
    </row>
    <row r="408" spans="1:15" ht="33.950000000000003" customHeight="1">
      <c r="A408" s="101">
        <v>149900.25709999999</v>
      </c>
      <c r="B408" s="102" t="s">
        <v>1149</v>
      </c>
      <c r="C408" s="105" t="s">
        <v>4</v>
      </c>
      <c r="D408" s="106">
        <v>250</v>
      </c>
      <c r="E408" s="107">
        <v>38</v>
      </c>
      <c r="F408" s="105" t="s">
        <v>18</v>
      </c>
      <c r="G408" s="105" t="s">
        <v>659</v>
      </c>
      <c r="H408" s="108" t="s">
        <v>1053</v>
      </c>
      <c r="I408" s="106">
        <v>0</v>
      </c>
      <c r="J408" s="109">
        <v>100</v>
      </c>
      <c r="K408" s="60">
        <f>_xlfn.IFNA(VLOOKUP($A408,Export!$A:$H,3,0),"No Data")</f>
        <v>0</v>
      </c>
      <c r="L408" s="61">
        <f>_xlfn.IFNA(VLOOKUP($A408,Export!$A:$H,4,0),"No Data")</f>
        <v>80</v>
      </c>
      <c r="M408" s="61">
        <f>_xlfn.IFNA(VLOOKUP($A408,Export!$A:$H,5,0),"No Data")</f>
        <v>0</v>
      </c>
      <c r="N408" s="61">
        <f>_xlfn.IFNA(VLOOKUP($A408,Export!$A:$H,6,0),"No Data")</f>
        <v>0</v>
      </c>
      <c r="O408" s="61">
        <f>_xlfn.IFNA(VLOOKUP($A408,Export!$A:$H,7,0),"No Data")</f>
        <v>0</v>
      </c>
    </row>
    <row r="409" spans="1:15" ht="33.950000000000003" customHeight="1">
      <c r="A409" s="101">
        <v>149900.25719999999</v>
      </c>
      <c r="B409" s="102" t="s">
        <v>1496</v>
      </c>
      <c r="C409" s="105" t="s">
        <v>4</v>
      </c>
      <c r="D409" s="106">
        <v>100</v>
      </c>
      <c r="E409" s="107">
        <v>69</v>
      </c>
      <c r="F409" s="105" t="s">
        <v>18</v>
      </c>
      <c r="G409" s="105" t="s">
        <v>1436</v>
      </c>
      <c r="H409" s="108" t="s">
        <v>1072</v>
      </c>
      <c r="I409" s="106">
        <v>0</v>
      </c>
      <c r="J409" s="109">
        <v>100</v>
      </c>
      <c r="K409" s="69" t="str">
        <f>_xlfn.IFNA(VLOOKUP($A409,Export!$A:$H,3,0),"No Data")</f>
        <v>No Data</v>
      </c>
      <c r="L409" s="70" t="str">
        <f>_xlfn.IFNA(VLOOKUP($A409,Export!$A:$H,4,0),"No Data")</f>
        <v>No Data</v>
      </c>
      <c r="M409" s="70" t="str">
        <f>_xlfn.IFNA(VLOOKUP($A409,Export!$A:$H,5,0),"No Data")</f>
        <v>No Data</v>
      </c>
      <c r="N409" s="70" t="str">
        <f>_xlfn.IFNA(VLOOKUP($A409,Export!$A:$H,6,0),"No Data")</f>
        <v>No Data</v>
      </c>
      <c r="O409" s="70" t="str">
        <f>_xlfn.IFNA(VLOOKUP($A409,Export!$A:$H,7,0),"No Data")</f>
        <v>No Data</v>
      </c>
    </row>
    <row r="410" spans="1:15" ht="33.950000000000003" customHeight="1">
      <c r="A410" s="101">
        <v>149900.2573</v>
      </c>
      <c r="B410" s="102" t="s">
        <v>1336</v>
      </c>
      <c r="C410" s="105" t="s">
        <v>4</v>
      </c>
      <c r="D410" s="106">
        <v>100</v>
      </c>
      <c r="E410" s="107">
        <v>8</v>
      </c>
      <c r="F410" s="105" t="s">
        <v>1337</v>
      </c>
      <c r="G410" s="105" t="s">
        <v>1312</v>
      </c>
      <c r="H410" s="108" t="s">
        <v>869</v>
      </c>
      <c r="I410" s="106">
        <v>10</v>
      </c>
      <c r="J410" s="109">
        <v>90</v>
      </c>
      <c r="K410" s="60">
        <f>_xlfn.IFNA(VLOOKUP($A410,Export!$A:$H,3,0),"No Data")</f>
        <v>0</v>
      </c>
      <c r="L410" s="61">
        <f>_xlfn.IFNA(VLOOKUP($A410,Export!$A:$H,4,0),"No Data")</f>
        <v>100</v>
      </c>
      <c r="M410" s="61">
        <f>_xlfn.IFNA(VLOOKUP($A410,Export!$A:$H,5,0),"No Data")</f>
        <v>0</v>
      </c>
      <c r="N410" s="61">
        <f>_xlfn.IFNA(VLOOKUP($A410,Export!$A:$H,6,0),"No Data")</f>
        <v>0</v>
      </c>
      <c r="O410" s="61">
        <f>_xlfn.IFNA(VLOOKUP($A410,Export!$A:$H,7,0),"No Data")</f>
        <v>0</v>
      </c>
    </row>
    <row r="411" spans="1:15" ht="33" customHeight="1">
      <c r="A411" s="101">
        <v>149900.25889999999</v>
      </c>
      <c r="B411" s="102" t="s">
        <v>1156</v>
      </c>
      <c r="C411" s="105" t="s">
        <v>4</v>
      </c>
      <c r="D411" s="106">
        <v>100</v>
      </c>
      <c r="E411" s="107">
        <v>20.100000000000001</v>
      </c>
      <c r="F411" s="105" t="s">
        <v>22</v>
      </c>
      <c r="G411" s="105" t="s">
        <v>659</v>
      </c>
      <c r="H411" s="108" t="s">
        <v>1157</v>
      </c>
      <c r="I411" s="106">
        <v>0</v>
      </c>
      <c r="J411" s="109">
        <v>100</v>
      </c>
      <c r="K411" s="69" t="str">
        <f>_xlfn.IFNA(VLOOKUP($A411,Export!$A:$H,3,0),"No Data")</f>
        <v>No Data</v>
      </c>
      <c r="L411" s="70" t="str">
        <f>_xlfn.IFNA(VLOOKUP($A411,Export!$A:$H,4,0),"No Data")</f>
        <v>No Data</v>
      </c>
      <c r="M411" s="70" t="str">
        <f>_xlfn.IFNA(VLOOKUP($A411,Export!$A:$H,5,0),"No Data")</f>
        <v>No Data</v>
      </c>
      <c r="N411" s="70" t="str">
        <f>_xlfn.IFNA(VLOOKUP($A411,Export!$A:$H,6,0),"No Data")</f>
        <v>No Data</v>
      </c>
      <c r="O411" s="70" t="str">
        <f>_xlfn.IFNA(VLOOKUP($A411,Export!$A:$H,7,0),"No Data")</f>
        <v>No Data</v>
      </c>
    </row>
    <row r="412" spans="1:15" ht="33.950000000000003" customHeight="1">
      <c r="A412" s="101">
        <v>149900.26070000001</v>
      </c>
      <c r="B412" s="102" t="s">
        <v>1158</v>
      </c>
      <c r="C412" s="105" t="s">
        <v>4</v>
      </c>
      <c r="D412" s="106">
        <v>500</v>
      </c>
      <c r="E412" s="107">
        <v>18.8</v>
      </c>
      <c r="F412" s="105" t="s">
        <v>102</v>
      </c>
      <c r="G412" s="105" t="s">
        <v>659</v>
      </c>
      <c r="H412" s="108" t="s">
        <v>23</v>
      </c>
      <c r="I412" s="106">
        <v>30</v>
      </c>
      <c r="J412" s="109">
        <v>70</v>
      </c>
      <c r="K412" s="69" t="str">
        <f>_xlfn.IFNA(VLOOKUP($A412,Export!$A:$H,3,0),"No Data")</f>
        <v>No Data</v>
      </c>
      <c r="L412" s="70" t="str">
        <f>_xlfn.IFNA(VLOOKUP($A412,Export!$A:$H,4,0),"No Data")</f>
        <v>No Data</v>
      </c>
      <c r="M412" s="70" t="str">
        <f>_xlfn.IFNA(VLOOKUP($A412,Export!$A:$H,5,0),"No Data")</f>
        <v>No Data</v>
      </c>
      <c r="N412" s="70" t="str">
        <f>_xlfn.IFNA(VLOOKUP($A412,Export!$A:$H,6,0),"No Data")</f>
        <v>No Data</v>
      </c>
      <c r="O412" s="70" t="str">
        <f>_xlfn.IFNA(VLOOKUP($A412,Export!$A:$H,7,0),"No Data")</f>
        <v>No Data</v>
      </c>
    </row>
    <row r="413" spans="1:15" ht="33.950000000000003" customHeight="1">
      <c r="A413" s="101">
        <v>149900.26089999999</v>
      </c>
      <c r="B413" s="102" t="s">
        <v>1160</v>
      </c>
      <c r="C413" s="105" t="s">
        <v>4</v>
      </c>
      <c r="D413" s="106">
        <v>250</v>
      </c>
      <c r="E413" s="107">
        <v>38</v>
      </c>
      <c r="F413" s="105" t="s">
        <v>18</v>
      </c>
      <c r="G413" s="105" t="s">
        <v>659</v>
      </c>
      <c r="H413" s="108" t="s">
        <v>686</v>
      </c>
      <c r="I413" s="106">
        <v>0</v>
      </c>
      <c r="J413" s="109">
        <v>100</v>
      </c>
      <c r="K413" s="69" t="str">
        <f>_xlfn.IFNA(VLOOKUP($A413,Export!$A:$H,3,0),"No Data")</f>
        <v>No Data</v>
      </c>
      <c r="L413" s="70" t="str">
        <f>_xlfn.IFNA(VLOOKUP($A413,Export!$A:$H,4,0),"No Data")</f>
        <v>No Data</v>
      </c>
      <c r="M413" s="70" t="str">
        <f>_xlfn.IFNA(VLOOKUP($A413,Export!$A:$H,5,0),"No Data")</f>
        <v>No Data</v>
      </c>
      <c r="N413" s="70" t="str">
        <f>_xlfn.IFNA(VLOOKUP($A413,Export!$A:$H,6,0),"No Data")</f>
        <v>No Data</v>
      </c>
      <c r="O413" s="70" t="str">
        <f>_xlfn.IFNA(VLOOKUP($A413,Export!$A:$H,7,0),"No Data")</f>
        <v>No Data</v>
      </c>
    </row>
    <row r="414" spans="1:15" ht="33" customHeight="1">
      <c r="A414" s="101">
        <v>149900.2611</v>
      </c>
      <c r="B414" s="102" t="s">
        <v>1162</v>
      </c>
      <c r="C414" s="105" t="s">
        <v>4</v>
      </c>
      <c r="D414" s="106">
        <v>100</v>
      </c>
      <c r="E414" s="107">
        <v>14.7</v>
      </c>
      <c r="F414" s="105" t="s">
        <v>1163</v>
      </c>
      <c r="G414" s="105" t="s">
        <v>659</v>
      </c>
      <c r="H414" s="108" t="s">
        <v>1082</v>
      </c>
      <c r="I414" s="106">
        <v>0</v>
      </c>
      <c r="J414" s="109">
        <v>100</v>
      </c>
      <c r="K414" s="69" t="str">
        <f>_xlfn.IFNA(VLOOKUP($A414,Export!$A:$H,3,0),"No Data")</f>
        <v>No Data</v>
      </c>
      <c r="L414" s="70" t="str">
        <f>_xlfn.IFNA(VLOOKUP($A414,Export!$A:$H,4,0),"No Data")</f>
        <v>No Data</v>
      </c>
      <c r="M414" s="70" t="str">
        <f>_xlfn.IFNA(VLOOKUP($A414,Export!$A:$H,5,0),"No Data")</f>
        <v>No Data</v>
      </c>
      <c r="N414" s="70" t="str">
        <f>_xlfn.IFNA(VLOOKUP($A414,Export!$A:$H,6,0),"No Data")</f>
        <v>No Data</v>
      </c>
      <c r="O414" s="70" t="str">
        <f>_xlfn.IFNA(VLOOKUP($A414,Export!$A:$H,7,0),"No Data")</f>
        <v>No Data</v>
      </c>
    </row>
    <row r="415" spans="1:15" ht="33.950000000000003" customHeight="1">
      <c r="A415" s="101">
        <v>149900.26370000001</v>
      </c>
      <c r="B415" s="102" t="s">
        <v>478</v>
      </c>
      <c r="C415" s="105" t="s">
        <v>4</v>
      </c>
      <c r="D415" s="106">
        <v>250</v>
      </c>
      <c r="E415" s="107">
        <v>11.8</v>
      </c>
      <c r="F415" s="105" t="s">
        <v>388</v>
      </c>
      <c r="G415" s="105" t="s">
        <v>389</v>
      </c>
      <c r="H415" s="108" t="s">
        <v>479</v>
      </c>
      <c r="I415" s="106">
        <v>0</v>
      </c>
      <c r="J415" s="109">
        <v>100</v>
      </c>
      <c r="K415" s="60">
        <f>_xlfn.IFNA(VLOOKUP($A415,Export!$A:$H,3,0),"No Data")</f>
        <v>5</v>
      </c>
      <c r="L415" s="61">
        <f>_xlfn.IFNA(VLOOKUP($A415,Export!$A:$H,4,0),"No Data")</f>
        <v>10</v>
      </c>
      <c r="M415" s="61">
        <f>_xlfn.IFNA(VLOOKUP($A415,Export!$A:$H,5,0),"No Data")</f>
        <v>0</v>
      </c>
      <c r="N415" s="61">
        <f>_xlfn.IFNA(VLOOKUP($A415,Export!$A:$H,6,0),"No Data")</f>
        <v>0</v>
      </c>
      <c r="O415" s="61">
        <f>_xlfn.IFNA(VLOOKUP($A415,Export!$A:$H,7,0),"No Data")</f>
        <v>0</v>
      </c>
    </row>
    <row r="416" spans="1:15" ht="33.950000000000003" customHeight="1">
      <c r="A416" s="101">
        <v>149900.26389999999</v>
      </c>
      <c r="B416" s="102" t="s">
        <v>1171</v>
      </c>
      <c r="C416" s="105" t="s">
        <v>4</v>
      </c>
      <c r="D416" s="106">
        <v>125</v>
      </c>
      <c r="E416" s="107">
        <v>20.2</v>
      </c>
      <c r="F416" s="105" t="s">
        <v>668</v>
      </c>
      <c r="G416" s="105" t="s">
        <v>659</v>
      </c>
      <c r="H416" s="108" t="s">
        <v>1172</v>
      </c>
      <c r="I416" s="106">
        <v>0</v>
      </c>
      <c r="J416" s="109">
        <v>100</v>
      </c>
      <c r="K416" s="60">
        <f>_xlfn.IFNA(VLOOKUP($A416,Export!$A:$H,3,0),"No Data")</f>
        <v>30</v>
      </c>
      <c r="L416" s="61">
        <f>_xlfn.IFNA(VLOOKUP($A416,Export!$A:$H,4,0),"No Data")</f>
        <v>0</v>
      </c>
      <c r="M416" s="61">
        <f>_xlfn.IFNA(VLOOKUP($A416,Export!$A:$H,5,0),"No Data")</f>
        <v>52</v>
      </c>
      <c r="N416" s="61">
        <f>_xlfn.IFNA(VLOOKUP($A416,Export!$A:$H,6,0),"No Data")</f>
        <v>250</v>
      </c>
      <c r="O416" s="61">
        <f>_xlfn.IFNA(VLOOKUP($A416,Export!$A:$H,7,0),"No Data")</f>
        <v>400</v>
      </c>
    </row>
    <row r="417" spans="1:15" ht="33" customHeight="1">
      <c r="A417" s="101">
        <v>149900.264</v>
      </c>
      <c r="B417" s="102" t="s">
        <v>1173</v>
      </c>
      <c r="C417" s="105" t="s">
        <v>4</v>
      </c>
      <c r="D417" s="106">
        <v>250</v>
      </c>
      <c r="E417" s="107">
        <v>15.3</v>
      </c>
      <c r="F417" s="105" t="s">
        <v>36</v>
      </c>
      <c r="G417" s="105" t="s">
        <v>659</v>
      </c>
      <c r="H417" s="108" t="s">
        <v>390</v>
      </c>
      <c r="I417" s="106">
        <v>0</v>
      </c>
      <c r="J417" s="109">
        <v>100</v>
      </c>
      <c r="K417" s="60">
        <f>_xlfn.IFNA(VLOOKUP($A417,Export!$A:$H,3,0),"No Data")</f>
        <v>0</v>
      </c>
      <c r="L417" s="61">
        <f>_xlfn.IFNA(VLOOKUP($A417,Export!$A:$H,4,0),"No Data")</f>
        <v>109</v>
      </c>
      <c r="M417" s="61">
        <f>_xlfn.IFNA(VLOOKUP($A417,Export!$A:$H,5,0),"No Data")</f>
        <v>0</v>
      </c>
      <c r="N417" s="61">
        <f>_xlfn.IFNA(VLOOKUP($A417,Export!$A:$H,6,0),"No Data")</f>
        <v>0</v>
      </c>
      <c r="O417" s="61">
        <f>_xlfn.IFNA(VLOOKUP($A417,Export!$A:$H,7,0),"No Data")</f>
        <v>0</v>
      </c>
    </row>
    <row r="418" spans="1:15" ht="33.950000000000003" customHeight="1">
      <c r="A418" s="101">
        <v>149900.2648</v>
      </c>
      <c r="B418" s="102" t="s">
        <v>587</v>
      </c>
      <c r="C418" s="105" t="s">
        <v>4</v>
      </c>
      <c r="D418" s="106">
        <v>250</v>
      </c>
      <c r="E418" s="107">
        <v>18.600000000000001</v>
      </c>
      <c r="F418" s="105" t="s">
        <v>22</v>
      </c>
      <c r="G418" s="105" t="s">
        <v>481</v>
      </c>
      <c r="H418" s="108" t="s">
        <v>97</v>
      </c>
      <c r="I418" s="106">
        <v>0</v>
      </c>
      <c r="J418" s="109">
        <v>100</v>
      </c>
      <c r="K418" s="60">
        <f>_xlfn.IFNA(VLOOKUP($A418,Export!$A:$H,3,0),"No Data")</f>
        <v>0</v>
      </c>
      <c r="L418" s="61">
        <f>_xlfn.IFNA(VLOOKUP($A418,Export!$A:$H,4,0),"No Data")</f>
        <v>30</v>
      </c>
      <c r="M418" s="61">
        <f>_xlfn.IFNA(VLOOKUP($A418,Export!$A:$H,5,0),"No Data")</f>
        <v>10</v>
      </c>
      <c r="N418" s="61">
        <f>_xlfn.IFNA(VLOOKUP($A418,Export!$A:$H,6,0),"No Data")</f>
        <v>8</v>
      </c>
      <c r="O418" s="61">
        <f>_xlfn.IFNA(VLOOKUP($A418,Export!$A:$H,7,0),"No Data")</f>
        <v>0</v>
      </c>
    </row>
    <row r="419" spans="1:15" ht="33.950000000000003" customHeight="1">
      <c r="A419" s="101">
        <v>149900.2654</v>
      </c>
      <c r="B419" s="102" t="s">
        <v>1286</v>
      </c>
      <c r="C419" s="105" t="s">
        <v>4</v>
      </c>
      <c r="D419" s="106">
        <v>100</v>
      </c>
      <c r="E419" s="107">
        <v>2.6</v>
      </c>
      <c r="F419" s="105" t="s">
        <v>1287</v>
      </c>
      <c r="G419" s="105" t="s">
        <v>1270</v>
      </c>
      <c r="H419" s="108" t="s">
        <v>14</v>
      </c>
      <c r="I419" s="106">
        <v>30</v>
      </c>
      <c r="J419" s="109">
        <v>70</v>
      </c>
      <c r="K419" s="72">
        <f>_xlfn.IFNA(VLOOKUP($A419,Export!$A:$H,3,0),"No Data")</f>
        <v>20</v>
      </c>
      <c r="L419" s="73">
        <f>_xlfn.IFNA(VLOOKUP($A419,Export!$A:$H,4,0),"No Data")</f>
        <v>0</v>
      </c>
      <c r="M419" s="73">
        <f>_xlfn.IFNA(VLOOKUP($A419,Export!$A:$H,5,0),"No Data")</f>
        <v>0</v>
      </c>
      <c r="N419" s="73">
        <f>_xlfn.IFNA(VLOOKUP($A419,Export!$A:$H,6,0),"No Data")</f>
        <v>0</v>
      </c>
      <c r="O419" s="73">
        <f>_xlfn.IFNA(VLOOKUP($A419,Export!$A:$H,7,0),"No Data")</f>
        <v>0</v>
      </c>
    </row>
    <row r="420" spans="1:15" ht="33.6" customHeight="1">
      <c r="A420" s="101">
        <v>149900.266</v>
      </c>
      <c r="B420" s="102" t="s">
        <v>1175</v>
      </c>
      <c r="C420" s="105" t="s">
        <v>4</v>
      </c>
      <c r="D420" s="106">
        <v>167</v>
      </c>
      <c r="E420" s="107">
        <v>45</v>
      </c>
      <c r="F420" s="105" t="s">
        <v>18</v>
      </c>
      <c r="G420" s="105" t="s">
        <v>659</v>
      </c>
      <c r="H420" s="108" t="s">
        <v>294</v>
      </c>
      <c r="I420" s="106">
        <v>0</v>
      </c>
      <c r="J420" s="109">
        <v>100</v>
      </c>
      <c r="K420" s="69" t="str">
        <f>_xlfn.IFNA(VLOOKUP($A420,Export!$A:$H,3,0),"No Data")</f>
        <v>No Data</v>
      </c>
      <c r="L420" s="70" t="str">
        <f>_xlfn.IFNA(VLOOKUP($A420,Export!$A:$H,4,0),"No Data")</f>
        <v>No Data</v>
      </c>
      <c r="M420" s="70" t="str">
        <f>_xlfn.IFNA(VLOOKUP($A420,Export!$A:$H,5,0),"No Data")</f>
        <v>No Data</v>
      </c>
      <c r="N420" s="70" t="str">
        <f>_xlfn.IFNA(VLOOKUP($A420,Export!$A:$H,6,0),"No Data")</f>
        <v>No Data</v>
      </c>
      <c r="O420" s="70" t="str">
        <f>_xlfn.IFNA(VLOOKUP($A420,Export!$A:$H,7,0),"No Data")</f>
        <v>No Data</v>
      </c>
    </row>
    <row r="421" spans="1:15" ht="33" customHeight="1">
      <c r="A421" s="110">
        <v>149900.26620000001</v>
      </c>
      <c r="B421" s="111" t="s">
        <v>1176</v>
      </c>
      <c r="C421" s="112" t="s">
        <v>4</v>
      </c>
      <c r="D421" s="113">
        <v>250</v>
      </c>
      <c r="E421" s="114">
        <v>26</v>
      </c>
      <c r="F421" s="112" t="s">
        <v>1134</v>
      </c>
      <c r="G421" s="112" t="s">
        <v>659</v>
      </c>
      <c r="H421" s="115" t="s">
        <v>1177</v>
      </c>
      <c r="I421" s="113">
        <v>0</v>
      </c>
      <c r="J421" s="116">
        <v>100</v>
      </c>
      <c r="K421" s="60">
        <f>_xlfn.IFNA(VLOOKUP($A421,Export!$A:$H,3,0),"No Data")</f>
        <v>130</v>
      </c>
      <c r="L421" s="61">
        <f>_xlfn.IFNA(VLOOKUP($A421,Export!$A:$H,4,0),"No Data")</f>
        <v>90</v>
      </c>
      <c r="M421" s="61">
        <f>_xlfn.IFNA(VLOOKUP($A421,Export!$A:$H,5,0),"No Data")</f>
        <v>0</v>
      </c>
      <c r="N421" s="61">
        <f>_xlfn.IFNA(VLOOKUP($A421,Export!$A:$H,6,0),"No Data")</f>
        <v>40</v>
      </c>
      <c r="O421" s="61">
        <f>_xlfn.IFNA(VLOOKUP($A421,Export!$A:$H,7,0),"No Data")</f>
        <v>40</v>
      </c>
    </row>
    <row r="422" spans="1:15" ht="33.950000000000003" customHeight="1">
      <c r="A422" s="101">
        <v>149900.26670000001</v>
      </c>
      <c r="B422" s="102" t="s">
        <v>591</v>
      </c>
      <c r="C422" s="105" t="s">
        <v>4</v>
      </c>
      <c r="D422" s="106">
        <v>250</v>
      </c>
      <c r="E422" s="107">
        <v>18.600000000000001</v>
      </c>
      <c r="F422" s="105" t="s">
        <v>22</v>
      </c>
      <c r="G422" s="105" t="s">
        <v>481</v>
      </c>
      <c r="H422" s="108" t="s">
        <v>92</v>
      </c>
      <c r="I422" s="106">
        <v>30</v>
      </c>
      <c r="J422" s="109">
        <v>70</v>
      </c>
      <c r="K422" s="60">
        <f>_xlfn.IFNA(VLOOKUP($A422,Export!$A:$H,3,0),"No Data")</f>
        <v>0</v>
      </c>
      <c r="L422" s="61">
        <f>_xlfn.IFNA(VLOOKUP($A422,Export!$A:$H,4,0),"No Data")</f>
        <v>30</v>
      </c>
      <c r="M422" s="61">
        <f>_xlfn.IFNA(VLOOKUP($A422,Export!$A:$H,5,0),"No Data")</f>
        <v>10</v>
      </c>
      <c r="N422" s="61">
        <f>_xlfn.IFNA(VLOOKUP($A422,Export!$A:$H,6,0),"No Data")</f>
        <v>12</v>
      </c>
      <c r="O422" s="61">
        <f>_xlfn.IFNA(VLOOKUP($A422,Export!$A:$H,7,0),"No Data")</f>
        <v>0</v>
      </c>
    </row>
    <row r="423" spans="1:15" ht="33" customHeight="1">
      <c r="A423" s="101">
        <v>149900.26680000001</v>
      </c>
      <c r="B423" s="102" t="s">
        <v>1326</v>
      </c>
      <c r="C423" s="105" t="s">
        <v>4</v>
      </c>
      <c r="D423" s="106">
        <v>167</v>
      </c>
      <c r="E423" s="107">
        <v>15.95</v>
      </c>
      <c r="F423" s="105" t="s">
        <v>22</v>
      </c>
      <c r="G423" s="105" t="s">
        <v>1312</v>
      </c>
      <c r="H423" s="108" t="s">
        <v>1327</v>
      </c>
      <c r="I423" s="106">
        <v>0</v>
      </c>
      <c r="J423" s="109">
        <v>100</v>
      </c>
      <c r="K423" s="60">
        <f>_xlfn.IFNA(VLOOKUP($A423,Export!$A:$H,3,0),"No Data")</f>
        <v>0</v>
      </c>
      <c r="L423" s="61">
        <f>_xlfn.IFNA(VLOOKUP($A423,Export!$A:$H,4,0),"No Data")</f>
        <v>0</v>
      </c>
      <c r="M423" s="61">
        <f>_xlfn.IFNA(VLOOKUP($A423,Export!$A:$H,5,0),"No Data")</f>
        <v>30</v>
      </c>
      <c r="N423" s="61">
        <f>_xlfn.IFNA(VLOOKUP($A423,Export!$A:$H,6,0),"No Data")</f>
        <v>0</v>
      </c>
      <c r="O423" s="61">
        <f>_xlfn.IFNA(VLOOKUP($A423,Export!$A:$H,7,0),"No Data")</f>
        <v>0</v>
      </c>
    </row>
    <row r="424" spans="1:15" ht="33.950000000000003" customHeight="1">
      <c r="A424" s="101">
        <v>149900.2678</v>
      </c>
      <c r="B424" s="102" t="s">
        <v>625</v>
      </c>
      <c r="C424" s="105" t="s">
        <v>4</v>
      </c>
      <c r="D424" s="106">
        <v>100</v>
      </c>
      <c r="E424" s="107">
        <v>12.9</v>
      </c>
      <c r="F424" s="105" t="s">
        <v>60</v>
      </c>
      <c r="G424" s="105" t="s">
        <v>611</v>
      </c>
      <c r="H424" s="108" t="s">
        <v>474</v>
      </c>
      <c r="I424" s="106">
        <v>0</v>
      </c>
      <c r="J424" s="109">
        <v>100</v>
      </c>
      <c r="K424" s="69" t="str">
        <f>_xlfn.IFNA(VLOOKUP($A424,Export!$A:$H,3,0),"No Data")</f>
        <v>No Data</v>
      </c>
      <c r="L424" s="70" t="str">
        <f>_xlfn.IFNA(VLOOKUP($A424,Export!$A:$H,4,0),"No Data")</f>
        <v>No Data</v>
      </c>
      <c r="M424" s="70" t="str">
        <f>_xlfn.IFNA(VLOOKUP($A424,Export!$A:$H,5,0),"No Data")</f>
        <v>No Data</v>
      </c>
      <c r="N424" s="70" t="str">
        <f>_xlfn.IFNA(VLOOKUP($A424,Export!$A:$H,6,0),"No Data")</f>
        <v>No Data</v>
      </c>
      <c r="O424" s="70" t="str">
        <f>_xlfn.IFNA(VLOOKUP($A424,Export!$A:$H,7,0),"No Data")</f>
        <v>No Data</v>
      </c>
    </row>
    <row r="425" spans="1:15" ht="33.950000000000003" customHeight="1">
      <c r="A425" s="101">
        <v>149900.26819999999</v>
      </c>
      <c r="B425" s="102" t="s">
        <v>1181</v>
      </c>
      <c r="C425" s="105" t="s">
        <v>4</v>
      </c>
      <c r="D425" s="106">
        <v>167</v>
      </c>
      <c r="E425" s="107">
        <v>45</v>
      </c>
      <c r="F425" s="105" t="s">
        <v>18</v>
      </c>
      <c r="G425" s="105" t="s">
        <v>659</v>
      </c>
      <c r="H425" s="108" t="s">
        <v>850</v>
      </c>
      <c r="I425" s="106">
        <v>0</v>
      </c>
      <c r="J425" s="109">
        <v>100</v>
      </c>
      <c r="K425" s="60">
        <f>_xlfn.IFNA(VLOOKUP($A425,Export!$A:$H,3,0),"No Data")</f>
        <v>48</v>
      </c>
      <c r="L425" s="61">
        <f>_xlfn.IFNA(VLOOKUP($A425,Export!$A:$H,4,0),"No Data")</f>
        <v>30</v>
      </c>
      <c r="M425" s="61">
        <f>_xlfn.IFNA(VLOOKUP($A425,Export!$A:$H,5,0),"No Data")</f>
        <v>28</v>
      </c>
      <c r="N425" s="61">
        <f>_xlfn.IFNA(VLOOKUP($A425,Export!$A:$H,6,0),"No Data")</f>
        <v>0</v>
      </c>
      <c r="O425" s="61">
        <f>_xlfn.IFNA(VLOOKUP($A425,Export!$A:$H,7,0),"No Data")</f>
        <v>0</v>
      </c>
    </row>
    <row r="426" spans="1:15" ht="33" customHeight="1">
      <c r="A426" s="101">
        <v>149900.2684</v>
      </c>
      <c r="B426" s="102" t="s">
        <v>1182</v>
      </c>
      <c r="C426" s="105" t="s">
        <v>4</v>
      </c>
      <c r="D426" s="106">
        <v>167</v>
      </c>
      <c r="E426" s="107">
        <v>45</v>
      </c>
      <c r="F426" s="105" t="s">
        <v>18</v>
      </c>
      <c r="G426" s="105" t="s">
        <v>659</v>
      </c>
      <c r="H426" s="108" t="s">
        <v>612</v>
      </c>
      <c r="I426" s="106">
        <v>0</v>
      </c>
      <c r="J426" s="109">
        <v>100</v>
      </c>
      <c r="K426" s="69" t="str">
        <f>_xlfn.IFNA(VLOOKUP($A426,Export!$A:$H,3,0),"No Data")</f>
        <v>No Data</v>
      </c>
      <c r="L426" s="70" t="str">
        <f>_xlfn.IFNA(VLOOKUP($A426,Export!$A:$H,4,0),"No Data")</f>
        <v>No Data</v>
      </c>
      <c r="M426" s="70" t="str">
        <f>_xlfn.IFNA(VLOOKUP($A426,Export!$A:$H,5,0),"No Data")</f>
        <v>No Data</v>
      </c>
      <c r="N426" s="70" t="str">
        <f>_xlfn.IFNA(VLOOKUP($A426,Export!$A:$H,6,0),"No Data")</f>
        <v>No Data</v>
      </c>
      <c r="O426" s="70" t="str">
        <f>_xlfn.IFNA(VLOOKUP($A426,Export!$A:$H,7,0),"No Data")</f>
        <v>No Data</v>
      </c>
    </row>
    <row r="427" spans="1:15" ht="33.950000000000003" customHeight="1">
      <c r="A427" s="101">
        <v>149900.2691</v>
      </c>
      <c r="B427" s="102" t="s">
        <v>1183</v>
      </c>
      <c r="C427" s="105" t="s">
        <v>4</v>
      </c>
      <c r="D427" s="106">
        <v>167</v>
      </c>
      <c r="E427" s="107">
        <v>13.55</v>
      </c>
      <c r="F427" s="105" t="s">
        <v>1134</v>
      </c>
      <c r="G427" s="105" t="s">
        <v>659</v>
      </c>
      <c r="H427" s="108" t="s">
        <v>1184</v>
      </c>
      <c r="I427" s="106">
        <v>0</v>
      </c>
      <c r="J427" s="109">
        <v>100</v>
      </c>
      <c r="K427" s="60">
        <f>_xlfn.IFNA(VLOOKUP($A427,Export!$A:$H,3,0),"No Data")</f>
        <v>40</v>
      </c>
      <c r="L427" s="61">
        <f>_xlfn.IFNA(VLOOKUP($A427,Export!$A:$H,4,0),"No Data")</f>
        <v>0</v>
      </c>
      <c r="M427" s="61">
        <f>_xlfn.IFNA(VLOOKUP($A427,Export!$A:$H,5,0),"No Data")</f>
        <v>60</v>
      </c>
      <c r="N427" s="61">
        <f>_xlfn.IFNA(VLOOKUP($A427,Export!$A:$H,6,0),"No Data")</f>
        <v>0</v>
      </c>
      <c r="O427" s="61">
        <f>_xlfn.IFNA(VLOOKUP($A427,Export!$A:$H,7,0),"No Data")</f>
        <v>0</v>
      </c>
    </row>
    <row r="428" spans="1:15" ht="33.950000000000003" customHeight="1">
      <c r="A428" s="101">
        <v>149900.2696</v>
      </c>
      <c r="B428" s="102" t="s">
        <v>1185</v>
      </c>
      <c r="C428" s="105" t="s">
        <v>4</v>
      </c>
      <c r="D428" s="106">
        <v>167</v>
      </c>
      <c r="E428" s="107">
        <v>15.95</v>
      </c>
      <c r="F428" s="105" t="s">
        <v>22</v>
      </c>
      <c r="G428" s="105" t="s">
        <v>659</v>
      </c>
      <c r="H428" s="108" t="s">
        <v>553</v>
      </c>
      <c r="I428" s="106">
        <v>0</v>
      </c>
      <c r="J428" s="109">
        <v>100</v>
      </c>
      <c r="K428" s="72">
        <f>_xlfn.IFNA(VLOOKUP($A428,Export!$A:$H,3,0),"No Data")</f>
        <v>6</v>
      </c>
      <c r="L428" s="73">
        <f>_xlfn.IFNA(VLOOKUP($A428,Export!$A:$H,4,0),"No Data")</f>
        <v>0</v>
      </c>
      <c r="M428" s="73">
        <f>_xlfn.IFNA(VLOOKUP($A428,Export!$A:$H,5,0),"No Data")</f>
        <v>0</v>
      </c>
      <c r="N428" s="73">
        <f>_xlfn.IFNA(VLOOKUP($A428,Export!$A:$H,6,0),"No Data")</f>
        <v>0</v>
      </c>
      <c r="O428" s="73">
        <f>_xlfn.IFNA(VLOOKUP($A428,Export!$A:$H,7,0),"No Data")</f>
        <v>0</v>
      </c>
    </row>
    <row r="429" spans="1:15" ht="33" customHeight="1">
      <c r="A429" s="101">
        <v>149900.2703</v>
      </c>
      <c r="B429" s="102" t="s">
        <v>1188</v>
      </c>
      <c r="C429" s="105" t="s">
        <v>4</v>
      </c>
      <c r="D429" s="106">
        <v>500</v>
      </c>
      <c r="E429" s="107">
        <v>18.8</v>
      </c>
      <c r="F429" s="105" t="s">
        <v>102</v>
      </c>
      <c r="G429" s="105" t="s">
        <v>659</v>
      </c>
      <c r="H429" s="108" t="s">
        <v>1189</v>
      </c>
      <c r="I429" s="106">
        <v>30</v>
      </c>
      <c r="J429" s="109">
        <v>70</v>
      </c>
      <c r="K429" s="72">
        <f>_xlfn.IFNA(VLOOKUP($A429,Export!$A:$H,3,0),"No Data")</f>
        <v>50</v>
      </c>
      <c r="L429" s="73">
        <f>_xlfn.IFNA(VLOOKUP($A429,Export!$A:$H,4,0),"No Data")</f>
        <v>0</v>
      </c>
      <c r="M429" s="73">
        <f>_xlfn.IFNA(VLOOKUP($A429,Export!$A:$H,5,0),"No Data")</f>
        <v>0</v>
      </c>
      <c r="N429" s="73">
        <f>_xlfn.IFNA(VLOOKUP($A429,Export!$A:$H,6,0),"No Data")</f>
        <v>0</v>
      </c>
      <c r="O429" s="73">
        <f>_xlfn.IFNA(VLOOKUP($A429,Export!$A:$H,7,0),"No Data")</f>
        <v>0</v>
      </c>
    </row>
    <row r="430" spans="1:15" ht="33.950000000000003" customHeight="1">
      <c r="A430" s="101">
        <v>149900.27040000001</v>
      </c>
      <c r="B430" s="102" t="s">
        <v>1190</v>
      </c>
      <c r="C430" s="105" t="s">
        <v>4</v>
      </c>
      <c r="D430" s="106">
        <v>100</v>
      </c>
      <c r="E430" s="107">
        <v>29.15</v>
      </c>
      <c r="F430" s="105" t="s">
        <v>1191</v>
      </c>
      <c r="G430" s="105" t="s">
        <v>659</v>
      </c>
      <c r="H430" s="108" t="s">
        <v>703</v>
      </c>
      <c r="I430" s="106">
        <v>0</v>
      </c>
      <c r="J430" s="109">
        <v>100</v>
      </c>
      <c r="K430" s="60">
        <f>_xlfn.IFNA(VLOOKUP($A430,Export!$A:$H,3,0),"No Data")</f>
        <v>924</v>
      </c>
      <c r="L430" s="61">
        <f>_xlfn.IFNA(VLOOKUP($A430,Export!$A:$H,4,0),"No Data")</f>
        <v>1072</v>
      </c>
      <c r="M430" s="61">
        <f>_xlfn.IFNA(VLOOKUP($A430,Export!$A:$H,5,0),"No Data")</f>
        <v>476</v>
      </c>
      <c r="N430" s="61">
        <f>_xlfn.IFNA(VLOOKUP($A430,Export!$A:$H,6,0),"No Data")</f>
        <v>316</v>
      </c>
      <c r="O430" s="61">
        <f>_xlfn.IFNA(VLOOKUP($A430,Export!$A:$H,7,0),"No Data")</f>
        <v>100</v>
      </c>
    </row>
    <row r="431" spans="1:15" ht="33.950000000000003" customHeight="1">
      <c r="A431" s="101">
        <v>149900.2708</v>
      </c>
      <c r="B431" s="102" t="s">
        <v>1193</v>
      </c>
      <c r="C431" s="105" t="s">
        <v>4</v>
      </c>
      <c r="D431" s="106">
        <v>167</v>
      </c>
      <c r="E431" s="107">
        <v>12.65</v>
      </c>
      <c r="F431" s="105" t="s">
        <v>1134</v>
      </c>
      <c r="G431" s="105" t="s">
        <v>659</v>
      </c>
      <c r="H431" s="108" t="s">
        <v>1194</v>
      </c>
      <c r="I431" s="106">
        <v>0</v>
      </c>
      <c r="J431" s="109">
        <v>100</v>
      </c>
      <c r="K431" s="60">
        <f>_xlfn.IFNA(VLOOKUP($A431,Export!$A:$H,3,0),"No Data")</f>
        <v>0</v>
      </c>
      <c r="L431" s="61">
        <f>_xlfn.IFNA(VLOOKUP($A431,Export!$A:$H,4,0),"No Data")</f>
        <v>20</v>
      </c>
      <c r="M431" s="61">
        <f>_xlfn.IFNA(VLOOKUP($A431,Export!$A:$H,5,0),"No Data")</f>
        <v>0</v>
      </c>
      <c r="N431" s="61">
        <f>_xlfn.IFNA(VLOOKUP($A431,Export!$A:$H,6,0),"No Data")</f>
        <v>0</v>
      </c>
      <c r="O431" s="61">
        <f>_xlfn.IFNA(VLOOKUP($A431,Export!$A:$H,7,0),"No Data")</f>
        <v>0</v>
      </c>
    </row>
    <row r="432" spans="1:15" ht="33.950000000000003" customHeight="1">
      <c r="A432" s="101">
        <v>149900.27100000001</v>
      </c>
      <c r="B432" s="102" t="s">
        <v>1195</v>
      </c>
      <c r="C432" s="105" t="s">
        <v>4</v>
      </c>
      <c r="D432" s="106">
        <v>500</v>
      </c>
      <c r="E432" s="107">
        <v>18.8</v>
      </c>
      <c r="F432" s="105" t="s">
        <v>102</v>
      </c>
      <c r="G432" s="105" t="s">
        <v>659</v>
      </c>
      <c r="H432" s="108" t="s">
        <v>180</v>
      </c>
      <c r="I432" s="106">
        <v>0</v>
      </c>
      <c r="J432" s="109">
        <v>100</v>
      </c>
      <c r="K432" s="69" t="str">
        <f>_xlfn.IFNA(VLOOKUP($A432,Export!$A:$H,3,0),"No Data")</f>
        <v>No Data</v>
      </c>
      <c r="L432" s="70" t="str">
        <f>_xlfn.IFNA(VLOOKUP($A432,Export!$A:$H,4,0),"No Data")</f>
        <v>No Data</v>
      </c>
      <c r="M432" s="70" t="str">
        <f>_xlfn.IFNA(VLOOKUP($A432,Export!$A:$H,5,0),"No Data")</f>
        <v>No Data</v>
      </c>
      <c r="N432" s="70" t="str">
        <f>_xlfn.IFNA(VLOOKUP($A432,Export!$A:$H,6,0),"No Data")</f>
        <v>No Data</v>
      </c>
      <c r="O432" s="70" t="str">
        <f>_xlfn.IFNA(VLOOKUP($A432,Export!$A:$H,7,0),"No Data")</f>
        <v>No Data</v>
      </c>
    </row>
    <row r="433" spans="1:15" ht="33" customHeight="1">
      <c r="A433" s="101">
        <v>149900.27110000001</v>
      </c>
      <c r="B433" s="102" t="s">
        <v>1186</v>
      </c>
      <c r="C433" s="105" t="s">
        <v>4</v>
      </c>
      <c r="D433" s="106">
        <v>500</v>
      </c>
      <c r="E433" s="107">
        <v>36</v>
      </c>
      <c r="F433" s="105" t="s">
        <v>60</v>
      </c>
      <c r="G433" s="105" t="s">
        <v>659</v>
      </c>
      <c r="H433" s="108" t="s">
        <v>964</v>
      </c>
      <c r="I433" s="106">
        <v>30</v>
      </c>
      <c r="J433" s="109">
        <v>70</v>
      </c>
      <c r="K433" s="72">
        <f>_xlfn.IFNA(VLOOKUP($A433,Export!$A:$H,3,0),"No Data")</f>
        <v>1</v>
      </c>
      <c r="L433" s="73">
        <f>_xlfn.IFNA(VLOOKUP($A433,Export!$A:$H,4,0),"No Data")</f>
        <v>0</v>
      </c>
      <c r="M433" s="73">
        <f>_xlfn.IFNA(VLOOKUP($A433,Export!$A:$H,5,0),"No Data")</f>
        <v>0</v>
      </c>
      <c r="N433" s="73">
        <f>_xlfn.IFNA(VLOOKUP($A433,Export!$A:$H,6,0),"No Data")</f>
        <v>0</v>
      </c>
      <c r="O433" s="73">
        <f>_xlfn.IFNA(VLOOKUP($A433,Export!$A:$H,7,0),"No Data")</f>
        <v>0</v>
      </c>
    </row>
    <row r="434" spans="1:15" ht="33.950000000000003" customHeight="1">
      <c r="A434" s="101">
        <v>149900.2714</v>
      </c>
      <c r="B434" s="102" t="s">
        <v>1196</v>
      </c>
      <c r="C434" s="105" t="s">
        <v>4</v>
      </c>
      <c r="D434" s="106">
        <v>250</v>
      </c>
      <c r="E434" s="107">
        <v>38</v>
      </c>
      <c r="F434" s="105" t="s">
        <v>18</v>
      </c>
      <c r="G434" s="105" t="s">
        <v>659</v>
      </c>
      <c r="H434" s="108" t="s">
        <v>468</v>
      </c>
      <c r="I434" s="106">
        <v>0</v>
      </c>
      <c r="J434" s="109">
        <v>100</v>
      </c>
      <c r="K434" s="72">
        <f>_xlfn.IFNA(VLOOKUP($A434,Export!$A:$H,3,0),"No Data")</f>
        <v>60</v>
      </c>
      <c r="L434" s="73">
        <f>_xlfn.IFNA(VLOOKUP($A434,Export!$A:$H,4,0),"No Data")</f>
        <v>0</v>
      </c>
      <c r="M434" s="73">
        <f>_xlfn.IFNA(VLOOKUP($A434,Export!$A:$H,5,0),"No Data")</f>
        <v>0</v>
      </c>
      <c r="N434" s="73">
        <f>_xlfn.IFNA(VLOOKUP($A434,Export!$A:$H,6,0),"No Data")</f>
        <v>0</v>
      </c>
      <c r="O434" s="73">
        <f>_xlfn.IFNA(VLOOKUP($A434,Export!$A:$H,7,0),"No Data")</f>
        <v>0</v>
      </c>
    </row>
    <row r="435" spans="1:15" ht="33" customHeight="1">
      <c r="A435" s="101">
        <v>149900.27189999999</v>
      </c>
      <c r="B435" s="102" t="s">
        <v>1197</v>
      </c>
      <c r="C435" s="105" t="s">
        <v>4</v>
      </c>
      <c r="D435" s="106">
        <v>250</v>
      </c>
      <c r="E435" s="107">
        <v>38</v>
      </c>
      <c r="F435" s="105" t="s">
        <v>18</v>
      </c>
      <c r="G435" s="105" t="s">
        <v>659</v>
      </c>
      <c r="H435" s="108" t="s">
        <v>1198</v>
      </c>
      <c r="I435" s="106">
        <v>0</v>
      </c>
      <c r="J435" s="109">
        <v>100</v>
      </c>
      <c r="K435" s="69" t="str">
        <f>_xlfn.IFNA(VLOOKUP($A435,Export!$A:$H,3,0),"No Data")</f>
        <v>No Data</v>
      </c>
      <c r="L435" s="70" t="str">
        <f>_xlfn.IFNA(VLOOKUP($A435,Export!$A:$H,4,0),"No Data")</f>
        <v>No Data</v>
      </c>
      <c r="M435" s="70" t="str">
        <f>_xlfn.IFNA(VLOOKUP($A435,Export!$A:$H,5,0),"No Data")</f>
        <v>No Data</v>
      </c>
      <c r="N435" s="70" t="str">
        <f>_xlfn.IFNA(VLOOKUP($A435,Export!$A:$H,6,0),"No Data")</f>
        <v>No Data</v>
      </c>
      <c r="O435" s="70" t="str">
        <f>_xlfn.IFNA(VLOOKUP($A435,Export!$A:$H,7,0),"No Data")</f>
        <v>No Data</v>
      </c>
    </row>
    <row r="436" spans="1:15" ht="33.950000000000003" customHeight="1">
      <c r="A436" s="101">
        <v>149900.27239999999</v>
      </c>
      <c r="B436" s="102" t="s">
        <v>1199</v>
      </c>
      <c r="C436" s="105" t="s">
        <v>4</v>
      </c>
      <c r="D436" s="106">
        <v>167</v>
      </c>
      <c r="E436" s="107">
        <v>45</v>
      </c>
      <c r="F436" s="105" t="s">
        <v>18</v>
      </c>
      <c r="G436" s="105" t="s">
        <v>659</v>
      </c>
      <c r="H436" s="108" t="s">
        <v>1200</v>
      </c>
      <c r="I436" s="106">
        <v>0</v>
      </c>
      <c r="J436" s="109">
        <v>100</v>
      </c>
      <c r="K436" s="69" t="str">
        <f>_xlfn.IFNA(VLOOKUP($A436,Export!$A:$H,3,0),"No Data")</f>
        <v>No Data</v>
      </c>
      <c r="L436" s="70" t="str">
        <f>_xlfn.IFNA(VLOOKUP($A436,Export!$A:$H,4,0),"No Data")</f>
        <v>No Data</v>
      </c>
      <c r="M436" s="70" t="str">
        <f>_xlfn.IFNA(VLOOKUP($A436,Export!$A:$H,5,0),"No Data")</f>
        <v>No Data</v>
      </c>
      <c r="N436" s="70" t="str">
        <f>_xlfn.IFNA(VLOOKUP($A436,Export!$A:$H,6,0),"No Data")</f>
        <v>No Data</v>
      </c>
      <c r="O436" s="70" t="str">
        <f>_xlfn.IFNA(VLOOKUP($A436,Export!$A:$H,7,0),"No Data")</f>
        <v>No Data</v>
      </c>
    </row>
    <row r="437" spans="1:15" ht="33.950000000000003" customHeight="1">
      <c r="A437" s="101">
        <v>149900.27249999999</v>
      </c>
      <c r="B437" s="102" t="s">
        <v>1201</v>
      </c>
      <c r="C437" s="105" t="s">
        <v>4</v>
      </c>
      <c r="D437" s="106">
        <v>167</v>
      </c>
      <c r="E437" s="107">
        <v>45</v>
      </c>
      <c r="F437" s="105" t="s">
        <v>18</v>
      </c>
      <c r="G437" s="105" t="s">
        <v>659</v>
      </c>
      <c r="H437" s="108" t="s">
        <v>1200</v>
      </c>
      <c r="I437" s="106">
        <v>0</v>
      </c>
      <c r="J437" s="109">
        <v>100</v>
      </c>
      <c r="K437" s="69" t="str">
        <f>_xlfn.IFNA(VLOOKUP($A437,Export!$A:$H,3,0),"No Data")</f>
        <v>No Data</v>
      </c>
      <c r="L437" s="70" t="str">
        <f>_xlfn.IFNA(VLOOKUP($A437,Export!$A:$H,4,0),"No Data")</f>
        <v>No Data</v>
      </c>
      <c r="M437" s="70" t="str">
        <f>_xlfn.IFNA(VLOOKUP($A437,Export!$A:$H,5,0),"No Data")</f>
        <v>No Data</v>
      </c>
      <c r="N437" s="70" t="str">
        <f>_xlfn.IFNA(VLOOKUP($A437,Export!$A:$H,6,0),"No Data")</f>
        <v>No Data</v>
      </c>
      <c r="O437" s="70" t="str">
        <f>_xlfn.IFNA(VLOOKUP($A437,Export!$A:$H,7,0),"No Data")</f>
        <v>No Data</v>
      </c>
    </row>
    <row r="438" spans="1:15" ht="33" customHeight="1">
      <c r="A438" s="101">
        <v>149900.2726</v>
      </c>
      <c r="B438" s="102" t="s">
        <v>1202</v>
      </c>
      <c r="C438" s="105" t="s">
        <v>4</v>
      </c>
      <c r="D438" s="106">
        <v>167</v>
      </c>
      <c r="E438" s="107">
        <v>45</v>
      </c>
      <c r="F438" s="105" t="s">
        <v>18</v>
      </c>
      <c r="G438" s="105" t="s">
        <v>659</v>
      </c>
      <c r="H438" s="108" t="s">
        <v>1200</v>
      </c>
      <c r="I438" s="106">
        <v>0</v>
      </c>
      <c r="J438" s="109">
        <v>100</v>
      </c>
      <c r="K438" s="69" t="str">
        <f>_xlfn.IFNA(VLOOKUP($A438,Export!$A:$H,3,0),"No Data")</f>
        <v>No Data</v>
      </c>
      <c r="L438" s="70" t="str">
        <f>_xlfn.IFNA(VLOOKUP($A438,Export!$A:$H,4,0),"No Data")</f>
        <v>No Data</v>
      </c>
      <c r="M438" s="70" t="str">
        <f>_xlfn.IFNA(VLOOKUP($A438,Export!$A:$H,5,0),"No Data")</f>
        <v>No Data</v>
      </c>
      <c r="N438" s="70" t="str">
        <f>_xlfn.IFNA(VLOOKUP($A438,Export!$A:$H,6,0),"No Data")</f>
        <v>No Data</v>
      </c>
      <c r="O438" s="70" t="str">
        <f>_xlfn.IFNA(VLOOKUP($A438,Export!$A:$H,7,0),"No Data")</f>
        <v>No Data</v>
      </c>
    </row>
    <row r="439" spans="1:15" ht="33.950000000000003" customHeight="1">
      <c r="A439" s="101">
        <v>149900.2727</v>
      </c>
      <c r="B439" s="102" t="s">
        <v>1203</v>
      </c>
      <c r="C439" s="105" t="s">
        <v>4</v>
      </c>
      <c r="D439" s="106">
        <v>167</v>
      </c>
      <c r="E439" s="107">
        <v>45</v>
      </c>
      <c r="F439" s="105" t="s">
        <v>18</v>
      </c>
      <c r="G439" s="105" t="s">
        <v>659</v>
      </c>
      <c r="H439" s="108" t="s">
        <v>474</v>
      </c>
      <c r="I439" s="106">
        <v>0</v>
      </c>
      <c r="J439" s="109">
        <v>100</v>
      </c>
      <c r="K439" s="69" t="str">
        <f>_xlfn.IFNA(VLOOKUP($A439,Export!$A:$H,3,0),"No Data")</f>
        <v>No Data</v>
      </c>
      <c r="L439" s="70" t="str">
        <f>_xlfn.IFNA(VLOOKUP($A439,Export!$A:$H,4,0),"No Data")</f>
        <v>No Data</v>
      </c>
      <c r="M439" s="70" t="str">
        <f>_xlfn.IFNA(VLOOKUP($A439,Export!$A:$H,5,0),"No Data")</f>
        <v>No Data</v>
      </c>
      <c r="N439" s="70" t="str">
        <f>_xlfn.IFNA(VLOOKUP($A439,Export!$A:$H,6,0),"No Data")</f>
        <v>No Data</v>
      </c>
      <c r="O439" s="70" t="str">
        <f>_xlfn.IFNA(VLOOKUP($A439,Export!$A:$H,7,0),"No Data")</f>
        <v>No Data</v>
      </c>
    </row>
    <row r="440" spans="1:15" ht="33.950000000000003" customHeight="1">
      <c r="A440" s="101">
        <v>149900.27280000001</v>
      </c>
      <c r="B440" s="102" t="s">
        <v>1204</v>
      </c>
      <c r="C440" s="105" t="s">
        <v>4</v>
      </c>
      <c r="D440" s="106">
        <v>167</v>
      </c>
      <c r="E440" s="107">
        <v>45</v>
      </c>
      <c r="F440" s="105" t="s">
        <v>18</v>
      </c>
      <c r="G440" s="105" t="s">
        <v>659</v>
      </c>
      <c r="H440" s="108" t="s">
        <v>328</v>
      </c>
      <c r="I440" s="106">
        <v>0</v>
      </c>
      <c r="J440" s="109">
        <v>100</v>
      </c>
      <c r="K440" s="60">
        <f>_xlfn.IFNA(VLOOKUP($A440,Export!$A:$H,3,0),"No Data")</f>
        <v>50</v>
      </c>
      <c r="L440" s="61">
        <f>_xlfn.IFNA(VLOOKUP($A440,Export!$A:$H,4,0),"No Data")</f>
        <v>0</v>
      </c>
      <c r="M440" s="61">
        <f>_xlfn.IFNA(VLOOKUP($A440,Export!$A:$H,5,0),"No Data")</f>
        <v>0</v>
      </c>
      <c r="N440" s="61">
        <f>_xlfn.IFNA(VLOOKUP($A440,Export!$A:$H,6,0),"No Data")</f>
        <v>60</v>
      </c>
      <c r="O440" s="61">
        <f>_xlfn.IFNA(VLOOKUP($A440,Export!$A:$H,7,0),"No Data")</f>
        <v>0</v>
      </c>
    </row>
    <row r="441" spans="1:15" ht="33.6" customHeight="1">
      <c r="A441" s="101">
        <v>149900.2738</v>
      </c>
      <c r="B441" s="102" t="s">
        <v>1206</v>
      </c>
      <c r="C441" s="105" t="s">
        <v>4</v>
      </c>
      <c r="D441" s="106">
        <v>167</v>
      </c>
      <c r="E441" s="107">
        <v>28.1</v>
      </c>
      <c r="F441" s="105" t="s">
        <v>60</v>
      </c>
      <c r="G441" s="105" t="s">
        <v>659</v>
      </c>
      <c r="H441" s="108" t="s">
        <v>1207</v>
      </c>
      <c r="I441" s="106">
        <v>0</v>
      </c>
      <c r="J441" s="109">
        <v>100</v>
      </c>
      <c r="K441" s="72">
        <f>_xlfn.IFNA(VLOOKUP($A441,Export!$A:$H,3,0),"No Data")</f>
        <v>5</v>
      </c>
      <c r="L441" s="73">
        <f>_xlfn.IFNA(VLOOKUP($A441,Export!$A:$H,4,0),"No Data")</f>
        <v>0</v>
      </c>
      <c r="M441" s="73">
        <f>_xlfn.IFNA(VLOOKUP($A441,Export!$A:$H,5,0),"No Data")</f>
        <v>0</v>
      </c>
      <c r="N441" s="73">
        <f>_xlfn.IFNA(VLOOKUP($A441,Export!$A:$H,6,0),"No Data")</f>
        <v>0</v>
      </c>
      <c r="O441" s="73">
        <f>_xlfn.IFNA(VLOOKUP($A441,Export!$A:$H,7,0),"No Data")</f>
        <v>0</v>
      </c>
    </row>
    <row r="442" spans="1:15" ht="33" customHeight="1">
      <c r="A442" s="110">
        <v>149900.2739</v>
      </c>
      <c r="B442" s="111" t="s">
        <v>598</v>
      </c>
      <c r="C442" s="112" t="s">
        <v>4</v>
      </c>
      <c r="D442" s="113">
        <v>250</v>
      </c>
      <c r="E442" s="114">
        <v>27.75</v>
      </c>
      <c r="F442" s="112" t="s">
        <v>599</v>
      </c>
      <c r="G442" s="112" t="s">
        <v>481</v>
      </c>
      <c r="H442" s="115" t="s">
        <v>600</v>
      </c>
      <c r="I442" s="113">
        <v>0</v>
      </c>
      <c r="J442" s="116">
        <v>100</v>
      </c>
      <c r="K442" s="72">
        <f>_xlfn.IFNA(VLOOKUP($A442,Export!$A:$H,3,0),"No Data")</f>
        <v>4</v>
      </c>
      <c r="L442" s="73">
        <f>_xlfn.IFNA(VLOOKUP($A442,Export!$A:$H,4,0),"No Data")</f>
        <v>0</v>
      </c>
      <c r="M442" s="73">
        <f>_xlfn.IFNA(VLOOKUP($A442,Export!$A:$H,5,0),"No Data")</f>
        <v>0</v>
      </c>
      <c r="N442" s="73">
        <f>_xlfn.IFNA(VLOOKUP($A442,Export!$A:$H,6,0),"No Data")</f>
        <v>0</v>
      </c>
      <c r="O442" s="73">
        <f>_xlfn.IFNA(VLOOKUP($A442,Export!$A:$H,7,0),"No Data")</f>
        <v>0</v>
      </c>
    </row>
    <row r="443" spans="1:15" ht="33.950000000000003" customHeight="1">
      <c r="A443" s="101">
        <v>149900.27410000001</v>
      </c>
      <c r="B443" s="102" t="s">
        <v>606</v>
      </c>
      <c r="C443" s="105" t="s">
        <v>4</v>
      </c>
      <c r="D443" s="106">
        <v>250</v>
      </c>
      <c r="E443" s="107">
        <v>15.55</v>
      </c>
      <c r="F443" s="105" t="s">
        <v>607</v>
      </c>
      <c r="G443" s="105" t="s">
        <v>389</v>
      </c>
      <c r="H443" s="108" t="s">
        <v>439</v>
      </c>
      <c r="I443" s="106">
        <v>0</v>
      </c>
      <c r="J443" s="109">
        <v>100</v>
      </c>
      <c r="K443" s="72">
        <f>_xlfn.IFNA(VLOOKUP($A443,Export!$A:$H,3,0),"No Data")</f>
        <v>6</v>
      </c>
      <c r="L443" s="73">
        <f>_xlfn.IFNA(VLOOKUP($A443,Export!$A:$H,4,0),"No Data")</f>
        <v>0</v>
      </c>
      <c r="M443" s="73">
        <f>_xlfn.IFNA(VLOOKUP($A443,Export!$A:$H,5,0),"No Data")</f>
        <v>0</v>
      </c>
      <c r="N443" s="73">
        <f>_xlfn.IFNA(VLOOKUP($A443,Export!$A:$H,6,0),"No Data")</f>
        <v>0</v>
      </c>
      <c r="O443" s="73">
        <f>_xlfn.IFNA(VLOOKUP($A443,Export!$A:$H,7,0),"No Data")</f>
        <v>0</v>
      </c>
    </row>
    <row r="444" spans="1:15" ht="33" customHeight="1">
      <c r="A444" s="101">
        <v>149900.27429999999</v>
      </c>
      <c r="B444" s="102" t="s">
        <v>1210</v>
      </c>
      <c r="C444" s="105" t="s">
        <v>4</v>
      </c>
      <c r="D444" s="106">
        <v>100</v>
      </c>
      <c r="E444" s="107">
        <v>16.25</v>
      </c>
      <c r="F444" s="105" t="s">
        <v>1211</v>
      </c>
      <c r="G444" s="105" t="s">
        <v>659</v>
      </c>
      <c r="H444" s="108" t="s">
        <v>871</v>
      </c>
      <c r="I444" s="106">
        <v>0</v>
      </c>
      <c r="J444" s="109">
        <v>100</v>
      </c>
      <c r="K444" s="60">
        <f>_xlfn.IFNA(VLOOKUP($A444,Export!$A:$H,3,0),"No Data")</f>
        <v>30</v>
      </c>
      <c r="L444" s="61">
        <f>_xlfn.IFNA(VLOOKUP($A444,Export!$A:$H,4,0),"No Data")</f>
        <v>0</v>
      </c>
      <c r="M444" s="61">
        <f>_xlfn.IFNA(VLOOKUP($A444,Export!$A:$H,5,0),"No Data")</f>
        <v>0</v>
      </c>
      <c r="N444" s="61">
        <f>_xlfn.IFNA(VLOOKUP($A444,Export!$A:$H,6,0),"No Data")</f>
        <v>30</v>
      </c>
      <c r="O444" s="61">
        <f>_xlfn.IFNA(VLOOKUP($A444,Export!$A:$H,7,0),"No Data")</f>
        <v>0</v>
      </c>
    </row>
    <row r="445" spans="1:15" ht="33.950000000000003" customHeight="1">
      <c r="A445" s="101">
        <v>149900.27439999999</v>
      </c>
      <c r="B445" s="102" t="s">
        <v>1212</v>
      </c>
      <c r="C445" s="105" t="s">
        <v>4</v>
      </c>
      <c r="D445" s="106">
        <v>100</v>
      </c>
      <c r="E445" s="107">
        <v>9.6999999999999993</v>
      </c>
      <c r="F445" s="105" t="s">
        <v>1213</v>
      </c>
      <c r="G445" s="105" t="s">
        <v>659</v>
      </c>
      <c r="H445" s="108" t="s">
        <v>871</v>
      </c>
      <c r="I445" s="106">
        <v>0</v>
      </c>
      <c r="J445" s="109">
        <v>100</v>
      </c>
      <c r="K445" s="72">
        <f>_xlfn.IFNA(VLOOKUP($A445,Export!$A:$H,3,0),"No Data")</f>
        <v>100</v>
      </c>
      <c r="L445" s="73">
        <f>_xlfn.IFNA(VLOOKUP($A445,Export!$A:$H,4,0),"No Data")</f>
        <v>0</v>
      </c>
      <c r="M445" s="73">
        <f>_xlfn.IFNA(VLOOKUP($A445,Export!$A:$H,5,0),"No Data")</f>
        <v>0</v>
      </c>
      <c r="N445" s="73">
        <f>_xlfn.IFNA(VLOOKUP($A445,Export!$A:$H,6,0),"No Data")</f>
        <v>0</v>
      </c>
      <c r="O445" s="73">
        <f>_xlfn.IFNA(VLOOKUP($A445,Export!$A:$H,7,0),"No Data")</f>
        <v>0</v>
      </c>
    </row>
    <row r="446" spans="1:15" ht="33.950000000000003" customHeight="1">
      <c r="A446" s="101">
        <v>149900.2745</v>
      </c>
      <c r="B446" s="102" t="s">
        <v>1214</v>
      </c>
      <c r="C446" s="105" t="s">
        <v>4</v>
      </c>
      <c r="D446" s="106">
        <v>100</v>
      </c>
      <c r="E446" s="107">
        <v>16.25</v>
      </c>
      <c r="F446" s="105" t="s">
        <v>1215</v>
      </c>
      <c r="G446" s="105" t="s">
        <v>659</v>
      </c>
      <c r="H446" s="108" t="s">
        <v>383</v>
      </c>
      <c r="I446" s="106">
        <v>0</v>
      </c>
      <c r="J446" s="109">
        <v>100</v>
      </c>
      <c r="K446" s="60">
        <f>_xlfn.IFNA(VLOOKUP($A446,Export!$A:$H,3,0),"No Data")</f>
        <v>96</v>
      </c>
      <c r="L446" s="61">
        <f>_xlfn.IFNA(VLOOKUP($A446,Export!$A:$H,4,0),"No Data")</f>
        <v>0</v>
      </c>
      <c r="M446" s="61">
        <f>_xlfn.IFNA(VLOOKUP($A446,Export!$A:$H,5,0),"No Data")</f>
        <v>0</v>
      </c>
      <c r="N446" s="61">
        <f>_xlfn.IFNA(VLOOKUP($A446,Export!$A:$H,6,0),"No Data")</f>
        <v>10</v>
      </c>
      <c r="O446" s="61">
        <f>_xlfn.IFNA(VLOOKUP($A446,Export!$A:$H,7,0),"No Data")</f>
        <v>12</v>
      </c>
    </row>
    <row r="447" spans="1:15" ht="33" customHeight="1">
      <c r="A447" s="101">
        <v>149900.27499999999</v>
      </c>
      <c r="B447" s="102" t="s">
        <v>1216</v>
      </c>
      <c r="C447" s="105" t="s">
        <v>4</v>
      </c>
      <c r="D447" s="106">
        <v>250</v>
      </c>
      <c r="E447" s="107">
        <v>38</v>
      </c>
      <c r="F447" s="105" t="s">
        <v>18</v>
      </c>
      <c r="G447" s="105" t="s">
        <v>659</v>
      </c>
      <c r="H447" s="108" t="s">
        <v>1217</v>
      </c>
      <c r="I447" s="106">
        <v>0</v>
      </c>
      <c r="J447" s="109">
        <v>100</v>
      </c>
      <c r="K447" s="60">
        <f>_xlfn.IFNA(VLOOKUP($A447,Export!$A:$H,3,0),"No Data")</f>
        <v>155</v>
      </c>
      <c r="L447" s="61">
        <f>_xlfn.IFNA(VLOOKUP($A447,Export!$A:$H,4,0),"No Data")</f>
        <v>431</v>
      </c>
      <c r="M447" s="61">
        <f>_xlfn.IFNA(VLOOKUP($A447,Export!$A:$H,5,0),"No Data")</f>
        <v>80</v>
      </c>
      <c r="N447" s="61">
        <f>_xlfn.IFNA(VLOOKUP($A447,Export!$A:$H,6,0),"No Data")</f>
        <v>86</v>
      </c>
      <c r="O447" s="61">
        <f>_xlfn.IFNA(VLOOKUP($A447,Export!$A:$H,7,0),"No Data")</f>
        <v>40</v>
      </c>
    </row>
    <row r="448" spans="1:15" ht="33.950000000000003" customHeight="1">
      <c r="A448" s="101">
        <v>149900.2751</v>
      </c>
      <c r="B448" s="102" t="s">
        <v>1218</v>
      </c>
      <c r="C448" s="105" t="s">
        <v>4</v>
      </c>
      <c r="D448" s="106">
        <v>500</v>
      </c>
      <c r="E448" s="107">
        <v>27</v>
      </c>
      <c r="F448" s="105" t="s">
        <v>18</v>
      </c>
      <c r="G448" s="105" t="s">
        <v>659</v>
      </c>
      <c r="H448" s="108" t="s">
        <v>1219</v>
      </c>
      <c r="I448" s="106">
        <v>30</v>
      </c>
      <c r="J448" s="109">
        <v>70</v>
      </c>
      <c r="K448" s="60">
        <f>_xlfn.IFNA(VLOOKUP($A448,Export!$A:$H,3,0),"No Data")</f>
        <v>7</v>
      </c>
      <c r="L448" s="61">
        <f>_xlfn.IFNA(VLOOKUP($A448,Export!$A:$H,4,0),"No Data")</f>
        <v>10</v>
      </c>
      <c r="M448" s="61">
        <f>_xlfn.IFNA(VLOOKUP($A448,Export!$A:$H,5,0),"No Data")</f>
        <v>0</v>
      </c>
      <c r="N448" s="61">
        <f>_xlfn.IFNA(VLOOKUP($A448,Export!$A:$H,6,0),"No Data")</f>
        <v>30</v>
      </c>
      <c r="O448" s="61">
        <f>_xlfn.IFNA(VLOOKUP($A448,Export!$A:$H,7,0),"No Data")</f>
        <v>0</v>
      </c>
    </row>
    <row r="449" spans="1:15" ht="33.950000000000003" customHeight="1">
      <c r="A449" s="101">
        <v>149900.2752</v>
      </c>
      <c r="B449" s="102" t="s">
        <v>1220</v>
      </c>
      <c r="C449" s="105" t="s">
        <v>4</v>
      </c>
      <c r="D449" s="106">
        <v>500</v>
      </c>
      <c r="E449" s="107">
        <v>18.8</v>
      </c>
      <c r="F449" s="105" t="s">
        <v>102</v>
      </c>
      <c r="G449" s="105" t="s">
        <v>659</v>
      </c>
      <c r="H449" s="108" t="s">
        <v>1221</v>
      </c>
      <c r="I449" s="106">
        <v>30</v>
      </c>
      <c r="J449" s="109">
        <v>70</v>
      </c>
      <c r="K449" s="60">
        <f>_xlfn.IFNA(VLOOKUP($A449,Export!$A:$H,3,0),"No Data")</f>
        <v>10</v>
      </c>
      <c r="L449" s="61">
        <f>_xlfn.IFNA(VLOOKUP($A449,Export!$A:$H,4,0),"No Data")</f>
        <v>10</v>
      </c>
      <c r="M449" s="61">
        <f>_xlfn.IFNA(VLOOKUP($A449,Export!$A:$H,5,0),"No Data")</f>
        <v>0</v>
      </c>
      <c r="N449" s="61">
        <f>_xlfn.IFNA(VLOOKUP($A449,Export!$A:$H,6,0),"No Data")</f>
        <v>0</v>
      </c>
      <c r="O449" s="61">
        <f>_xlfn.IFNA(VLOOKUP($A449,Export!$A:$H,7,0),"No Data")</f>
        <v>0</v>
      </c>
    </row>
    <row r="450" spans="1:15" ht="33" customHeight="1">
      <c r="A450" s="101">
        <v>149900.27549999999</v>
      </c>
      <c r="B450" s="102" t="s">
        <v>1222</v>
      </c>
      <c r="C450" s="105" t="s">
        <v>4</v>
      </c>
      <c r="D450" s="106">
        <v>167</v>
      </c>
      <c r="E450" s="107">
        <v>45</v>
      </c>
      <c r="F450" s="105" t="s">
        <v>18</v>
      </c>
      <c r="G450" s="105" t="s">
        <v>659</v>
      </c>
      <c r="H450" s="108" t="s">
        <v>909</v>
      </c>
      <c r="I450" s="106">
        <v>0</v>
      </c>
      <c r="J450" s="109">
        <v>100</v>
      </c>
      <c r="K450" s="72">
        <f>_xlfn.IFNA(VLOOKUP($A450,Export!$A:$H,3,0),"No Data")</f>
        <v>25</v>
      </c>
      <c r="L450" s="73">
        <f>_xlfn.IFNA(VLOOKUP($A450,Export!$A:$H,4,0),"No Data")</f>
        <v>0</v>
      </c>
      <c r="M450" s="73">
        <f>_xlfn.IFNA(VLOOKUP($A450,Export!$A:$H,5,0),"No Data")</f>
        <v>0</v>
      </c>
      <c r="N450" s="73">
        <f>_xlfn.IFNA(VLOOKUP($A450,Export!$A:$H,6,0),"No Data")</f>
        <v>0</v>
      </c>
      <c r="O450" s="73">
        <f>_xlfn.IFNA(VLOOKUP($A450,Export!$A:$H,7,0),"No Data")</f>
        <v>0</v>
      </c>
    </row>
    <row r="451" spans="1:15" ht="33.950000000000003" customHeight="1">
      <c r="A451" s="101">
        <v>149900.27559999999</v>
      </c>
      <c r="B451" s="102" t="s">
        <v>1224</v>
      </c>
      <c r="C451" s="105" t="s">
        <v>4</v>
      </c>
      <c r="D451" s="106">
        <v>250</v>
      </c>
      <c r="E451" s="107">
        <v>38</v>
      </c>
      <c r="F451" s="105" t="s">
        <v>18</v>
      </c>
      <c r="G451" s="105" t="s">
        <v>659</v>
      </c>
      <c r="H451" s="108" t="s">
        <v>1225</v>
      </c>
      <c r="I451" s="106">
        <v>0</v>
      </c>
      <c r="J451" s="109">
        <v>100</v>
      </c>
      <c r="K451" s="69" t="str">
        <f>_xlfn.IFNA(VLOOKUP($A451,Export!$A:$H,3,0),"No Data")</f>
        <v>No Data</v>
      </c>
      <c r="L451" s="70" t="str">
        <f>_xlfn.IFNA(VLOOKUP($A451,Export!$A:$H,4,0),"No Data")</f>
        <v>No Data</v>
      </c>
      <c r="M451" s="70" t="str">
        <f>_xlfn.IFNA(VLOOKUP($A451,Export!$A:$H,5,0),"No Data")</f>
        <v>No Data</v>
      </c>
      <c r="N451" s="70" t="str">
        <f>_xlfn.IFNA(VLOOKUP($A451,Export!$A:$H,6,0),"No Data")</f>
        <v>No Data</v>
      </c>
      <c r="O451" s="70" t="str">
        <f>_xlfn.IFNA(VLOOKUP($A451,Export!$A:$H,7,0),"No Data")</f>
        <v>No Data</v>
      </c>
    </row>
    <row r="452" spans="1:15" ht="33.950000000000003" customHeight="1">
      <c r="A452" s="101">
        <v>149900.2757</v>
      </c>
      <c r="B452" s="102" t="s">
        <v>608</v>
      </c>
      <c r="C452" s="105" t="s">
        <v>4</v>
      </c>
      <c r="D452" s="106">
        <v>250</v>
      </c>
      <c r="E452" s="107">
        <v>13.15</v>
      </c>
      <c r="F452" s="105" t="s">
        <v>36</v>
      </c>
      <c r="G452" s="105" t="s">
        <v>389</v>
      </c>
      <c r="H452" s="108" t="s">
        <v>609</v>
      </c>
      <c r="I452" s="106">
        <v>0</v>
      </c>
      <c r="J452" s="109">
        <v>100</v>
      </c>
      <c r="K452" s="60">
        <f>_xlfn.IFNA(VLOOKUP($A452,Export!$A:$H,3,0),"No Data")</f>
        <v>0</v>
      </c>
      <c r="L452" s="61">
        <f>_xlfn.IFNA(VLOOKUP($A452,Export!$A:$H,4,0),"No Data")</f>
        <v>40</v>
      </c>
      <c r="M452" s="61">
        <f>_xlfn.IFNA(VLOOKUP($A452,Export!$A:$H,5,0),"No Data")</f>
        <v>0</v>
      </c>
      <c r="N452" s="61">
        <f>_xlfn.IFNA(VLOOKUP($A452,Export!$A:$H,6,0),"No Data")</f>
        <v>0</v>
      </c>
      <c r="O452" s="61">
        <f>_xlfn.IFNA(VLOOKUP($A452,Export!$A:$H,7,0),"No Data")</f>
        <v>0</v>
      </c>
    </row>
    <row r="453" spans="1:15" ht="33.950000000000003" customHeight="1">
      <c r="A453" s="101">
        <v>149900.27650000001</v>
      </c>
      <c r="B453" s="102" t="s">
        <v>1231</v>
      </c>
      <c r="C453" s="105" t="s">
        <v>4</v>
      </c>
      <c r="D453" s="106">
        <v>250</v>
      </c>
      <c r="E453" s="107">
        <v>45</v>
      </c>
      <c r="F453" s="105" t="s">
        <v>163</v>
      </c>
      <c r="G453" s="105" t="s">
        <v>659</v>
      </c>
      <c r="H453" s="108" t="s">
        <v>1232</v>
      </c>
      <c r="I453" s="106">
        <v>30</v>
      </c>
      <c r="J453" s="109">
        <v>70</v>
      </c>
      <c r="K453" s="69" t="str">
        <f>_xlfn.IFNA(VLOOKUP($A453,Export!$A:$H,3,0),"No Data")</f>
        <v>No Data</v>
      </c>
      <c r="L453" s="70" t="str">
        <f>_xlfn.IFNA(VLOOKUP($A453,Export!$A:$H,4,0),"No Data")</f>
        <v>No Data</v>
      </c>
      <c r="M453" s="70" t="str">
        <f>_xlfn.IFNA(VLOOKUP($A453,Export!$A:$H,5,0),"No Data")</f>
        <v>No Data</v>
      </c>
      <c r="N453" s="70" t="str">
        <f>_xlfn.IFNA(VLOOKUP($A453,Export!$A:$H,6,0),"No Data")</f>
        <v>No Data</v>
      </c>
      <c r="O453" s="70" t="str">
        <f>_xlfn.IFNA(VLOOKUP($A453,Export!$A:$H,7,0),"No Data")</f>
        <v>No Data</v>
      </c>
    </row>
    <row r="454" spans="1:15" ht="33" customHeight="1">
      <c r="A454" s="101">
        <v>149900.27669999999</v>
      </c>
      <c r="B454" s="102" t="s">
        <v>1233</v>
      </c>
      <c r="C454" s="105" t="s">
        <v>4</v>
      </c>
      <c r="D454" s="106">
        <v>125</v>
      </c>
      <c r="E454" s="107">
        <v>55</v>
      </c>
      <c r="F454" s="105" t="s">
        <v>18</v>
      </c>
      <c r="G454" s="105" t="s">
        <v>659</v>
      </c>
      <c r="H454" s="108" t="s">
        <v>103</v>
      </c>
      <c r="I454" s="106">
        <v>0</v>
      </c>
      <c r="J454" s="109">
        <v>100</v>
      </c>
      <c r="K454" s="69" t="str">
        <f>_xlfn.IFNA(VLOOKUP($A454,Export!$A:$H,3,0),"No Data")</f>
        <v>No Data</v>
      </c>
      <c r="L454" s="70" t="str">
        <f>_xlfn.IFNA(VLOOKUP($A454,Export!$A:$H,4,0),"No Data")</f>
        <v>No Data</v>
      </c>
      <c r="M454" s="70" t="str">
        <f>_xlfn.IFNA(VLOOKUP($A454,Export!$A:$H,5,0),"No Data")</f>
        <v>No Data</v>
      </c>
      <c r="N454" s="70" t="str">
        <f>_xlfn.IFNA(VLOOKUP($A454,Export!$A:$H,6,0),"No Data")</f>
        <v>No Data</v>
      </c>
      <c r="O454" s="70" t="str">
        <f>_xlfn.IFNA(VLOOKUP($A454,Export!$A:$H,7,0),"No Data")</f>
        <v>No Data</v>
      </c>
    </row>
    <row r="455" spans="1:15" ht="33.950000000000003" customHeight="1">
      <c r="A455" s="101">
        <v>149900.27710000001</v>
      </c>
      <c r="B455" s="102" t="s">
        <v>1234</v>
      </c>
      <c r="C455" s="105" t="s">
        <v>4</v>
      </c>
      <c r="D455" s="106">
        <v>167</v>
      </c>
      <c r="E455" s="107">
        <v>13.55</v>
      </c>
      <c r="F455" s="105" t="s">
        <v>1235</v>
      </c>
      <c r="G455" s="105" t="s">
        <v>659</v>
      </c>
      <c r="H455" s="108" t="s">
        <v>1236</v>
      </c>
      <c r="I455" s="106">
        <v>0</v>
      </c>
      <c r="J455" s="109">
        <v>100</v>
      </c>
      <c r="K455" s="72">
        <f>_xlfn.IFNA(VLOOKUP($A455,Export!$A:$H,3,0),"No Data")</f>
        <v>5</v>
      </c>
      <c r="L455" s="73">
        <f>_xlfn.IFNA(VLOOKUP($A455,Export!$A:$H,4,0),"No Data")</f>
        <v>0</v>
      </c>
      <c r="M455" s="73">
        <f>_xlfn.IFNA(VLOOKUP($A455,Export!$A:$H,5,0),"No Data")</f>
        <v>0</v>
      </c>
      <c r="N455" s="73">
        <f>_xlfn.IFNA(VLOOKUP($A455,Export!$A:$H,6,0),"No Data")</f>
        <v>0</v>
      </c>
      <c r="O455" s="73">
        <f>_xlfn.IFNA(VLOOKUP($A455,Export!$A:$H,7,0),"No Data")</f>
        <v>0</v>
      </c>
    </row>
    <row r="456" spans="1:15" ht="33.950000000000003" customHeight="1">
      <c r="A456" s="101">
        <v>149900.27770000001</v>
      </c>
      <c r="B456" s="102" t="s">
        <v>835</v>
      </c>
      <c r="C456" s="105" t="s">
        <v>4</v>
      </c>
      <c r="D456" s="106">
        <v>500</v>
      </c>
      <c r="E456" s="107">
        <v>36</v>
      </c>
      <c r="F456" s="105" t="s">
        <v>18</v>
      </c>
      <c r="G456" s="105" t="s">
        <v>659</v>
      </c>
      <c r="H456" s="108" t="s">
        <v>13</v>
      </c>
      <c r="I456" s="106">
        <v>30</v>
      </c>
      <c r="J456" s="109">
        <v>70</v>
      </c>
      <c r="K456" s="60">
        <f>_xlfn.IFNA(VLOOKUP($A456,Export!$A:$H,3,0),"No Data")</f>
        <v>347</v>
      </c>
      <c r="L456" s="61">
        <f>_xlfn.IFNA(VLOOKUP($A456,Export!$A:$H,4,0),"No Data")</f>
        <v>191</v>
      </c>
      <c r="M456" s="61">
        <f>_xlfn.IFNA(VLOOKUP($A456,Export!$A:$H,5,0),"No Data")</f>
        <v>574</v>
      </c>
      <c r="N456" s="61">
        <f>_xlfn.IFNA(VLOOKUP($A456,Export!$A:$H,6,0),"No Data")</f>
        <v>134</v>
      </c>
      <c r="O456" s="61">
        <f>_xlfn.IFNA(VLOOKUP($A456,Export!$A:$H,7,0),"No Data")</f>
        <v>126</v>
      </c>
    </row>
    <row r="457" spans="1:15" ht="33" customHeight="1">
      <c r="A457" s="101">
        <v>149900.27780000001</v>
      </c>
      <c r="B457" s="102" t="s">
        <v>660</v>
      </c>
      <c r="C457" s="105" t="s">
        <v>4</v>
      </c>
      <c r="D457" s="106">
        <v>125</v>
      </c>
      <c r="E457" s="107">
        <v>12.35</v>
      </c>
      <c r="F457" s="105" t="s">
        <v>36</v>
      </c>
      <c r="G457" s="105" t="s">
        <v>659</v>
      </c>
      <c r="H457" s="108" t="s">
        <v>661</v>
      </c>
      <c r="I457" s="106">
        <v>0</v>
      </c>
      <c r="J457" s="109">
        <v>100</v>
      </c>
      <c r="K457" s="69" t="str">
        <f>_xlfn.IFNA(VLOOKUP($A457,Export!$A:$H,3,0),"No Data")</f>
        <v>No Data</v>
      </c>
      <c r="L457" s="70" t="str">
        <f>_xlfn.IFNA(VLOOKUP($A457,Export!$A:$H,4,0),"No Data")</f>
        <v>No Data</v>
      </c>
      <c r="M457" s="70" t="str">
        <f>_xlfn.IFNA(VLOOKUP($A457,Export!$A:$H,5,0),"No Data")</f>
        <v>No Data</v>
      </c>
      <c r="N457" s="70" t="str">
        <f>_xlfn.IFNA(VLOOKUP($A457,Export!$A:$H,6,0),"No Data")</f>
        <v>No Data</v>
      </c>
      <c r="O457" s="70" t="str">
        <f>_xlfn.IFNA(VLOOKUP($A457,Export!$A:$H,7,0),"No Data")</f>
        <v>No Data</v>
      </c>
    </row>
    <row r="458" spans="1:15" ht="33.950000000000003" customHeight="1">
      <c r="A458" s="101">
        <v>149900.27840000001</v>
      </c>
      <c r="B458" s="102" t="s">
        <v>1437</v>
      </c>
      <c r="C458" s="105" t="s">
        <v>4</v>
      </c>
      <c r="D458" s="106">
        <v>500</v>
      </c>
      <c r="E458" s="107">
        <v>4.79</v>
      </c>
      <c r="F458" s="105" t="s">
        <v>18</v>
      </c>
      <c r="G458" s="105" t="s">
        <v>1436</v>
      </c>
      <c r="H458" s="108" t="s">
        <v>442</v>
      </c>
      <c r="I458" s="106">
        <v>0</v>
      </c>
      <c r="J458" s="109">
        <v>100</v>
      </c>
      <c r="K458" s="60">
        <f>_xlfn.IFNA(VLOOKUP($A458,Export!$A:$H,3,0),"No Data")</f>
        <v>0</v>
      </c>
      <c r="L458" s="61">
        <f>_xlfn.IFNA(VLOOKUP($A458,Export!$A:$H,4,0),"No Data")</f>
        <v>0</v>
      </c>
      <c r="M458" s="61">
        <f>_xlfn.IFNA(VLOOKUP($A458,Export!$A:$H,5,0),"No Data")</f>
        <v>0</v>
      </c>
      <c r="N458" s="61">
        <f>_xlfn.IFNA(VLOOKUP($A458,Export!$A:$H,6,0),"No Data")</f>
        <v>100</v>
      </c>
      <c r="O458" s="61">
        <f>_xlfn.IFNA(VLOOKUP($A458,Export!$A:$H,7,0),"No Data")</f>
        <v>0</v>
      </c>
    </row>
    <row r="459" spans="1:15" ht="33.950000000000003" customHeight="1">
      <c r="A459" s="101">
        <v>149900.27849999999</v>
      </c>
      <c r="B459" s="102" t="s">
        <v>1522</v>
      </c>
      <c r="C459" s="105" t="s">
        <v>4</v>
      </c>
      <c r="D459" s="106">
        <v>100</v>
      </c>
      <c r="E459" s="107">
        <v>15.05</v>
      </c>
      <c r="F459" s="105" t="s">
        <v>1523</v>
      </c>
      <c r="G459" s="105" t="s">
        <v>1524</v>
      </c>
      <c r="H459" s="108" t="s">
        <v>641</v>
      </c>
      <c r="I459" s="106">
        <v>0</v>
      </c>
      <c r="J459" s="109">
        <v>100</v>
      </c>
      <c r="K459" s="60">
        <f>_xlfn.IFNA(VLOOKUP($A459,Export!$A:$H,3,0),"No Data")</f>
        <v>30</v>
      </c>
      <c r="L459" s="61">
        <f>_xlfn.IFNA(VLOOKUP($A459,Export!$A:$H,4,0),"No Data")</f>
        <v>0</v>
      </c>
      <c r="M459" s="61">
        <f>_xlfn.IFNA(VLOOKUP($A459,Export!$A:$H,5,0),"No Data")</f>
        <v>0</v>
      </c>
      <c r="N459" s="61">
        <f>_xlfn.IFNA(VLOOKUP($A459,Export!$A:$H,6,0),"No Data")</f>
        <v>0</v>
      </c>
      <c r="O459" s="61">
        <f>_xlfn.IFNA(VLOOKUP($A459,Export!$A:$H,7,0),"No Data")</f>
        <v>30</v>
      </c>
    </row>
    <row r="460" spans="1:15" ht="33" customHeight="1">
      <c r="A460" s="101">
        <v>149900.27859999999</v>
      </c>
      <c r="B460" s="102" t="s">
        <v>1556</v>
      </c>
      <c r="C460" s="105" t="s">
        <v>4</v>
      </c>
      <c r="D460" s="106">
        <v>1</v>
      </c>
      <c r="E460" s="107">
        <v>8.8000000000000007</v>
      </c>
      <c r="F460" s="105" t="s">
        <v>1262</v>
      </c>
      <c r="G460" s="105" t="s">
        <v>1554</v>
      </c>
      <c r="H460" s="108" t="s">
        <v>14</v>
      </c>
      <c r="I460" s="106">
        <v>0</v>
      </c>
      <c r="J460" s="109">
        <v>100</v>
      </c>
      <c r="K460" s="69" t="str">
        <f>_xlfn.IFNA(VLOOKUP($A460,Export!$A:$H,3,0),"No Data")</f>
        <v>No Data</v>
      </c>
      <c r="L460" s="70" t="str">
        <f>_xlfn.IFNA(VLOOKUP($A460,Export!$A:$H,4,0),"No Data")</f>
        <v>No Data</v>
      </c>
      <c r="M460" s="70" t="str">
        <f>_xlfn.IFNA(VLOOKUP($A460,Export!$A:$H,5,0),"No Data")</f>
        <v>No Data</v>
      </c>
      <c r="N460" s="70" t="str">
        <f>_xlfn.IFNA(VLOOKUP($A460,Export!$A:$H,6,0),"No Data")</f>
        <v>No Data</v>
      </c>
      <c r="O460" s="70" t="str">
        <f>_xlfn.IFNA(VLOOKUP($A460,Export!$A:$H,7,0),"No Data")</f>
        <v>No Data</v>
      </c>
    </row>
    <row r="461" spans="1:15" ht="33.950000000000003" customHeight="1">
      <c r="A461" s="101">
        <v>149900.2787</v>
      </c>
      <c r="B461" s="102" t="s">
        <v>863</v>
      </c>
      <c r="C461" s="105" t="s">
        <v>4</v>
      </c>
      <c r="D461" s="106">
        <v>500</v>
      </c>
      <c r="E461" s="107">
        <v>36</v>
      </c>
      <c r="F461" s="105" t="s">
        <v>18</v>
      </c>
      <c r="G461" s="105" t="s">
        <v>659</v>
      </c>
      <c r="H461" s="108" t="s">
        <v>53</v>
      </c>
      <c r="I461" s="106">
        <v>30</v>
      </c>
      <c r="J461" s="109">
        <v>70</v>
      </c>
      <c r="K461" s="69" t="str">
        <f>_xlfn.IFNA(VLOOKUP($A461,Export!$A:$H,3,0),"No Data")</f>
        <v>No Data</v>
      </c>
      <c r="L461" s="70" t="str">
        <f>_xlfn.IFNA(VLOOKUP($A461,Export!$A:$H,4,0),"No Data")</f>
        <v>No Data</v>
      </c>
      <c r="M461" s="70" t="str">
        <f>_xlfn.IFNA(VLOOKUP($A461,Export!$A:$H,5,0),"No Data")</f>
        <v>No Data</v>
      </c>
      <c r="N461" s="70" t="str">
        <f>_xlfn.IFNA(VLOOKUP($A461,Export!$A:$H,6,0),"No Data")</f>
        <v>No Data</v>
      </c>
      <c r="O461" s="70" t="str">
        <f>_xlfn.IFNA(VLOOKUP($A461,Export!$A:$H,7,0),"No Data")</f>
        <v>No Data</v>
      </c>
    </row>
    <row r="462" spans="1:15" ht="33.950000000000003" customHeight="1">
      <c r="A462" s="101">
        <v>149900.2789</v>
      </c>
      <c r="B462" s="102" t="s">
        <v>968</v>
      </c>
      <c r="C462" s="105" t="s">
        <v>4</v>
      </c>
      <c r="D462" s="106">
        <v>167</v>
      </c>
      <c r="E462" s="107">
        <v>27</v>
      </c>
      <c r="F462" s="105" t="s">
        <v>18</v>
      </c>
      <c r="G462" s="105" t="s">
        <v>659</v>
      </c>
      <c r="H462" s="108" t="s">
        <v>969</v>
      </c>
      <c r="I462" s="106">
        <v>0</v>
      </c>
      <c r="J462" s="109">
        <v>100</v>
      </c>
      <c r="K462" s="60">
        <f>_xlfn.IFNA(VLOOKUP($A462,Export!$A:$H,3,0),"No Data")</f>
        <v>0</v>
      </c>
      <c r="L462" s="61">
        <f>_xlfn.IFNA(VLOOKUP($A462,Export!$A:$H,4,0),"No Data")</f>
        <v>0</v>
      </c>
      <c r="M462" s="61">
        <f>_xlfn.IFNA(VLOOKUP($A462,Export!$A:$H,5,0),"No Data")</f>
        <v>0</v>
      </c>
      <c r="N462" s="61">
        <f>_xlfn.IFNA(VLOOKUP($A462,Export!$A:$H,6,0),"No Data")</f>
        <v>80</v>
      </c>
      <c r="O462" s="61">
        <f>_xlfn.IFNA(VLOOKUP($A462,Export!$A:$H,7,0),"No Data")</f>
        <v>0</v>
      </c>
    </row>
    <row r="463" spans="1:15" ht="33.6" customHeight="1">
      <c r="A463" s="101">
        <v>149900.27929999999</v>
      </c>
      <c r="B463" s="102" t="s">
        <v>1022</v>
      </c>
      <c r="C463" s="105" t="s">
        <v>4</v>
      </c>
      <c r="D463" s="106">
        <v>167</v>
      </c>
      <c r="E463" s="107">
        <v>45</v>
      </c>
      <c r="F463" s="105" t="s">
        <v>18</v>
      </c>
      <c r="G463" s="105" t="s">
        <v>659</v>
      </c>
      <c r="H463" s="108" t="s">
        <v>53</v>
      </c>
      <c r="I463" s="106">
        <v>0</v>
      </c>
      <c r="J463" s="109">
        <v>100</v>
      </c>
      <c r="K463" s="69" t="str">
        <f>_xlfn.IFNA(VLOOKUP($A463,Export!$A:$H,3,0),"No Data")</f>
        <v>No Data</v>
      </c>
      <c r="L463" s="70" t="str">
        <f>_xlfn.IFNA(VLOOKUP($A463,Export!$A:$H,4,0),"No Data")</f>
        <v>No Data</v>
      </c>
      <c r="M463" s="70" t="str">
        <f>_xlfn.IFNA(VLOOKUP($A463,Export!$A:$H,5,0),"No Data")</f>
        <v>No Data</v>
      </c>
      <c r="N463" s="70" t="str">
        <f>_xlfn.IFNA(VLOOKUP($A463,Export!$A:$H,6,0),"No Data")</f>
        <v>No Data</v>
      </c>
      <c r="O463" s="70" t="str">
        <f>_xlfn.IFNA(VLOOKUP($A463,Export!$A:$H,7,0),"No Data")</f>
        <v>No Data</v>
      </c>
    </row>
    <row r="464" spans="1:15" ht="33" customHeight="1">
      <c r="A464" s="110">
        <v>149900.2794</v>
      </c>
      <c r="B464" s="111" t="s">
        <v>1023</v>
      </c>
      <c r="C464" s="112" t="s">
        <v>4</v>
      </c>
      <c r="D464" s="113">
        <v>500</v>
      </c>
      <c r="E464" s="114">
        <v>18.8</v>
      </c>
      <c r="F464" s="112" t="s">
        <v>22</v>
      </c>
      <c r="G464" s="112" t="s">
        <v>659</v>
      </c>
      <c r="H464" s="115" t="s">
        <v>53</v>
      </c>
      <c r="I464" s="113">
        <v>30</v>
      </c>
      <c r="J464" s="116">
        <v>70</v>
      </c>
      <c r="K464" s="69" t="str">
        <f>_xlfn.IFNA(VLOOKUP($A464,Export!$A:$H,3,0),"No Data")</f>
        <v>No Data</v>
      </c>
      <c r="L464" s="70" t="str">
        <f>_xlfn.IFNA(VLOOKUP($A464,Export!$A:$H,4,0),"No Data")</f>
        <v>No Data</v>
      </c>
      <c r="M464" s="70" t="str">
        <f>_xlfn.IFNA(VLOOKUP($A464,Export!$A:$H,5,0),"No Data")</f>
        <v>No Data</v>
      </c>
      <c r="N464" s="70" t="str">
        <f>_xlfn.IFNA(VLOOKUP($A464,Export!$A:$H,6,0),"No Data")</f>
        <v>No Data</v>
      </c>
      <c r="O464" s="70" t="str">
        <f>_xlfn.IFNA(VLOOKUP($A464,Export!$A:$H,7,0),"No Data")</f>
        <v>No Data</v>
      </c>
    </row>
    <row r="465" spans="1:15" ht="33.950000000000003" customHeight="1">
      <c r="A465" s="101">
        <v>149900.2795</v>
      </c>
      <c r="B465" s="102" t="s">
        <v>1027</v>
      </c>
      <c r="C465" s="105" t="s">
        <v>4</v>
      </c>
      <c r="D465" s="106">
        <v>250</v>
      </c>
      <c r="E465" s="107">
        <v>15.3</v>
      </c>
      <c r="F465" s="105" t="s">
        <v>36</v>
      </c>
      <c r="G465" s="105" t="s">
        <v>659</v>
      </c>
      <c r="H465" s="108" t="s">
        <v>28</v>
      </c>
      <c r="I465" s="106">
        <v>0</v>
      </c>
      <c r="J465" s="109">
        <v>100</v>
      </c>
      <c r="K465" s="60">
        <f>_xlfn.IFNA(VLOOKUP($A465,Export!$A:$H,3,0),"No Data")</f>
        <v>0</v>
      </c>
      <c r="L465" s="61">
        <f>_xlfn.IFNA(VLOOKUP($A465,Export!$A:$H,4,0),"No Data")</f>
        <v>0</v>
      </c>
      <c r="M465" s="61">
        <f>_xlfn.IFNA(VLOOKUP($A465,Export!$A:$H,5,0),"No Data")</f>
        <v>415</v>
      </c>
      <c r="N465" s="61">
        <f>_xlfn.IFNA(VLOOKUP($A465,Export!$A:$H,6,0),"No Data")</f>
        <v>0</v>
      </c>
      <c r="O465" s="61">
        <f>_xlfn.IFNA(VLOOKUP($A465,Export!$A:$H,7,0),"No Data")</f>
        <v>0</v>
      </c>
    </row>
    <row r="466" spans="1:15" ht="33" customHeight="1">
      <c r="A466" s="101">
        <v>149900.27960000001</v>
      </c>
      <c r="B466" s="102" t="s">
        <v>1028</v>
      </c>
      <c r="C466" s="105" t="s">
        <v>4</v>
      </c>
      <c r="D466" s="106">
        <v>167</v>
      </c>
      <c r="E466" s="107">
        <v>30.05</v>
      </c>
      <c r="F466" s="105" t="s">
        <v>18</v>
      </c>
      <c r="G466" s="105" t="s">
        <v>659</v>
      </c>
      <c r="H466" s="108" t="s">
        <v>345</v>
      </c>
      <c r="I466" s="106">
        <v>0</v>
      </c>
      <c r="J466" s="109">
        <v>100</v>
      </c>
      <c r="K466" s="69" t="str">
        <f>_xlfn.IFNA(VLOOKUP($A466,Export!$A:$H,3,0),"No Data")</f>
        <v>No Data</v>
      </c>
      <c r="L466" s="70" t="str">
        <f>_xlfn.IFNA(VLOOKUP($A466,Export!$A:$H,4,0),"No Data")</f>
        <v>No Data</v>
      </c>
      <c r="M466" s="70" t="str">
        <f>_xlfn.IFNA(VLOOKUP($A466,Export!$A:$H,5,0),"No Data")</f>
        <v>No Data</v>
      </c>
      <c r="N466" s="70" t="str">
        <f>_xlfn.IFNA(VLOOKUP($A466,Export!$A:$H,6,0),"No Data")</f>
        <v>No Data</v>
      </c>
      <c r="O466" s="70" t="str">
        <f>_xlfn.IFNA(VLOOKUP($A466,Export!$A:$H,7,0),"No Data")</f>
        <v>No Data</v>
      </c>
    </row>
    <row r="467" spans="1:15" ht="33.950000000000003" customHeight="1">
      <c r="A467" s="101">
        <v>149900.27970000001</v>
      </c>
      <c r="B467" s="102" t="s">
        <v>1035</v>
      </c>
      <c r="C467" s="105" t="s">
        <v>4</v>
      </c>
      <c r="D467" s="106">
        <v>250</v>
      </c>
      <c r="E467" s="107">
        <v>38</v>
      </c>
      <c r="F467" s="105" t="s">
        <v>18</v>
      </c>
      <c r="G467" s="105" t="s">
        <v>659</v>
      </c>
      <c r="H467" s="108" t="s">
        <v>345</v>
      </c>
      <c r="I467" s="106">
        <v>0</v>
      </c>
      <c r="J467" s="109">
        <v>100</v>
      </c>
      <c r="K467" s="69" t="str">
        <f>_xlfn.IFNA(VLOOKUP($A467,Export!$A:$H,3,0),"No Data")</f>
        <v>No Data</v>
      </c>
      <c r="L467" s="70" t="str">
        <f>_xlfn.IFNA(VLOOKUP($A467,Export!$A:$H,4,0),"No Data")</f>
        <v>No Data</v>
      </c>
      <c r="M467" s="70" t="str">
        <f>_xlfn.IFNA(VLOOKUP($A467,Export!$A:$H,5,0),"No Data")</f>
        <v>No Data</v>
      </c>
      <c r="N467" s="70" t="str">
        <f>_xlfn.IFNA(VLOOKUP($A467,Export!$A:$H,6,0),"No Data")</f>
        <v>No Data</v>
      </c>
      <c r="O467" s="70" t="str">
        <f>_xlfn.IFNA(VLOOKUP($A467,Export!$A:$H,7,0),"No Data")</f>
        <v>No Data</v>
      </c>
    </row>
    <row r="468" spans="1:15" ht="33.950000000000003" customHeight="1">
      <c r="A468" s="101">
        <v>149900.27979999999</v>
      </c>
      <c r="B468" s="102" t="s">
        <v>533</v>
      </c>
      <c r="C468" s="105" t="s">
        <v>4</v>
      </c>
      <c r="D468" s="106">
        <v>100</v>
      </c>
      <c r="E468" s="107">
        <v>29.35</v>
      </c>
      <c r="F468" s="105" t="s">
        <v>490</v>
      </c>
      <c r="G468" s="105" t="s">
        <v>481</v>
      </c>
      <c r="H468" s="108" t="s">
        <v>437</v>
      </c>
      <c r="I468" s="106">
        <v>0</v>
      </c>
      <c r="J468" s="109">
        <v>100</v>
      </c>
      <c r="K468" s="72">
        <f>_xlfn.IFNA(VLOOKUP($A468,Export!$A:$H,3,0),"No Data")</f>
        <v>4</v>
      </c>
      <c r="L468" s="73">
        <f>_xlfn.IFNA(VLOOKUP($A468,Export!$A:$H,4,0),"No Data")</f>
        <v>0</v>
      </c>
      <c r="M468" s="73">
        <f>_xlfn.IFNA(VLOOKUP($A468,Export!$A:$H,5,0),"No Data")</f>
        <v>0</v>
      </c>
      <c r="N468" s="73">
        <f>_xlfn.IFNA(VLOOKUP($A468,Export!$A:$H,6,0),"No Data")</f>
        <v>0</v>
      </c>
      <c r="O468" s="73">
        <f>_xlfn.IFNA(VLOOKUP($A468,Export!$A:$H,7,0),"No Data")</f>
        <v>0</v>
      </c>
    </row>
    <row r="469" spans="1:15" ht="33" customHeight="1">
      <c r="A469" s="101">
        <v>149900.27989999999</v>
      </c>
      <c r="B469" s="102" t="s">
        <v>1045</v>
      </c>
      <c r="C469" s="105" t="s">
        <v>4</v>
      </c>
      <c r="D469" s="106">
        <v>100</v>
      </c>
      <c r="E469" s="107">
        <v>36.4</v>
      </c>
      <c r="F469" s="105" t="s">
        <v>494</v>
      </c>
      <c r="G469" s="105" t="s">
        <v>659</v>
      </c>
      <c r="H469" s="108" t="s">
        <v>14</v>
      </c>
      <c r="I469" s="106">
        <v>0</v>
      </c>
      <c r="J469" s="109">
        <v>100</v>
      </c>
      <c r="K469" s="72">
        <f>_xlfn.IFNA(VLOOKUP($A469,Export!$A:$H,3,0),"No Data")</f>
        <v>10</v>
      </c>
      <c r="L469" s="73">
        <f>_xlfn.IFNA(VLOOKUP($A469,Export!$A:$H,4,0),"No Data")</f>
        <v>0</v>
      </c>
      <c r="M469" s="73">
        <f>_xlfn.IFNA(VLOOKUP($A469,Export!$A:$H,5,0),"No Data")</f>
        <v>0</v>
      </c>
      <c r="N469" s="73">
        <f>_xlfn.IFNA(VLOOKUP($A469,Export!$A:$H,6,0),"No Data")</f>
        <v>0</v>
      </c>
      <c r="O469" s="73">
        <f>_xlfn.IFNA(VLOOKUP($A469,Export!$A:$H,7,0),"No Data")</f>
        <v>0</v>
      </c>
    </row>
    <row r="470" spans="1:15" ht="33.950000000000003" customHeight="1">
      <c r="A470" s="101">
        <v>149900.28</v>
      </c>
      <c r="B470" s="102" t="s">
        <v>1537</v>
      </c>
      <c r="C470" s="105" t="s">
        <v>4</v>
      </c>
      <c r="D470" s="106">
        <v>100</v>
      </c>
      <c r="E470" s="107">
        <v>12.05</v>
      </c>
      <c r="F470" s="105" t="s">
        <v>1523</v>
      </c>
      <c r="G470" s="105" t="s">
        <v>1524</v>
      </c>
      <c r="H470" s="108" t="s">
        <v>10</v>
      </c>
      <c r="I470" s="106">
        <v>0</v>
      </c>
      <c r="J470" s="109">
        <v>100</v>
      </c>
      <c r="K470" s="69" t="str">
        <f>_xlfn.IFNA(VLOOKUP($A470,Export!$A:$H,3,0),"No Data")</f>
        <v>No Data</v>
      </c>
      <c r="L470" s="70" t="str">
        <f>_xlfn.IFNA(VLOOKUP($A470,Export!$A:$H,4,0),"No Data")</f>
        <v>No Data</v>
      </c>
      <c r="M470" s="70" t="str">
        <f>_xlfn.IFNA(VLOOKUP($A470,Export!$A:$H,5,0),"No Data")</f>
        <v>No Data</v>
      </c>
      <c r="N470" s="70" t="str">
        <f>_xlfn.IFNA(VLOOKUP($A470,Export!$A:$H,6,0),"No Data")</f>
        <v>No Data</v>
      </c>
      <c r="O470" s="70" t="str">
        <f>_xlfn.IFNA(VLOOKUP($A470,Export!$A:$H,7,0),"No Data")</f>
        <v>No Data</v>
      </c>
    </row>
    <row r="471" spans="1:15" ht="33.950000000000003" customHeight="1">
      <c r="A471" s="101">
        <v>149900.28020000001</v>
      </c>
      <c r="B471" s="102" t="s">
        <v>1061</v>
      </c>
      <c r="C471" s="105" t="s">
        <v>4</v>
      </c>
      <c r="D471" s="106">
        <v>100</v>
      </c>
      <c r="E471" s="107">
        <v>4</v>
      </c>
      <c r="F471" s="105" t="s">
        <v>494</v>
      </c>
      <c r="G471" s="105" t="s">
        <v>659</v>
      </c>
      <c r="H471" s="108" t="s">
        <v>53</v>
      </c>
      <c r="I471" s="106">
        <v>0</v>
      </c>
      <c r="J471" s="109">
        <v>100</v>
      </c>
      <c r="K471" s="60">
        <f>_xlfn.IFNA(VLOOKUP($A471,Export!$A:$H,3,0),"No Data")</f>
        <v>0</v>
      </c>
      <c r="L471" s="61">
        <f>_xlfn.IFNA(VLOOKUP($A471,Export!$A:$H,4,0),"No Data")</f>
        <v>80</v>
      </c>
      <c r="M471" s="61">
        <f>_xlfn.IFNA(VLOOKUP($A471,Export!$A:$H,5,0),"No Data")</f>
        <v>0</v>
      </c>
      <c r="N471" s="61">
        <f>_xlfn.IFNA(VLOOKUP($A471,Export!$A:$H,6,0),"No Data")</f>
        <v>0</v>
      </c>
      <c r="O471" s="61">
        <f>_xlfn.IFNA(VLOOKUP($A471,Export!$A:$H,7,0),"No Data")</f>
        <v>0</v>
      </c>
    </row>
    <row r="472" spans="1:15" ht="33" customHeight="1">
      <c r="A472" s="101">
        <v>149900.28039999999</v>
      </c>
      <c r="B472" s="102" t="s">
        <v>1065</v>
      </c>
      <c r="C472" s="105" t="s">
        <v>4</v>
      </c>
      <c r="D472" s="106">
        <v>100</v>
      </c>
      <c r="E472" s="107">
        <v>22.5</v>
      </c>
      <c r="F472" s="105" t="s">
        <v>102</v>
      </c>
      <c r="G472" s="105" t="s">
        <v>659</v>
      </c>
      <c r="H472" s="108" t="s">
        <v>641</v>
      </c>
      <c r="I472" s="106">
        <v>0</v>
      </c>
      <c r="J472" s="109">
        <v>100</v>
      </c>
      <c r="K472" s="60">
        <f>_xlfn.IFNA(VLOOKUP($A472,Export!$A:$H,3,0),"No Data")</f>
        <v>10</v>
      </c>
      <c r="L472" s="61">
        <f>_xlfn.IFNA(VLOOKUP($A472,Export!$A:$H,4,0),"No Data")</f>
        <v>0</v>
      </c>
      <c r="M472" s="61">
        <f>_xlfn.IFNA(VLOOKUP($A472,Export!$A:$H,5,0),"No Data")</f>
        <v>0</v>
      </c>
      <c r="N472" s="61">
        <f>_xlfn.IFNA(VLOOKUP($A472,Export!$A:$H,6,0),"No Data")</f>
        <v>10</v>
      </c>
      <c r="O472" s="61">
        <f>_xlfn.IFNA(VLOOKUP($A472,Export!$A:$H,7,0),"No Data")</f>
        <v>0</v>
      </c>
    </row>
    <row r="473" spans="1:15" ht="33.950000000000003" customHeight="1">
      <c r="A473" s="101">
        <v>149900.28109999999</v>
      </c>
      <c r="B473" s="102" t="s">
        <v>575</v>
      </c>
      <c r="C473" s="105" t="s">
        <v>4</v>
      </c>
      <c r="D473" s="106">
        <v>100</v>
      </c>
      <c r="E473" s="107">
        <v>5.0999999999999996</v>
      </c>
      <c r="F473" s="105" t="s">
        <v>576</v>
      </c>
      <c r="G473" s="105" t="s">
        <v>481</v>
      </c>
      <c r="H473" s="108" t="s">
        <v>274</v>
      </c>
      <c r="I473" s="106">
        <v>30</v>
      </c>
      <c r="J473" s="109">
        <v>70</v>
      </c>
      <c r="K473" s="69" t="str">
        <f>_xlfn.IFNA(VLOOKUP($A473,Export!$A:$H,3,0),"No Data")</f>
        <v>No Data</v>
      </c>
      <c r="L473" s="70" t="str">
        <f>_xlfn.IFNA(VLOOKUP($A473,Export!$A:$H,4,0),"No Data")</f>
        <v>No Data</v>
      </c>
      <c r="M473" s="70" t="str">
        <f>_xlfn.IFNA(VLOOKUP($A473,Export!$A:$H,5,0),"No Data")</f>
        <v>No Data</v>
      </c>
      <c r="N473" s="70" t="str">
        <f>_xlfn.IFNA(VLOOKUP($A473,Export!$A:$H,6,0),"No Data")</f>
        <v>No Data</v>
      </c>
      <c r="O473" s="70" t="str">
        <f>_xlfn.IFNA(VLOOKUP($A473,Export!$A:$H,7,0),"No Data")</f>
        <v>No Data</v>
      </c>
    </row>
    <row r="474" spans="1:15" ht="33.950000000000003" customHeight="1">
      <c r="A474" s="101">
        <v>149900.2812</v>
      </c>
      <c r="B474" s="102" t="s">
        <v>1105</v>
      </c>
      <c r="C474" s="105" t="s">
        <v>4</v>
      </c>
      <c r="D474" s="106">
        <v>167</v>
      </c>
      <c r="E474" s="107">
        <v>45</v>
      </c>
      <c r="F474" s="105" t="s">
        <v>18</v>
      </c>
      <c r="G474" s="105" t="s">
        <v>659</v>
      </c>
      <c r="H474" s="108" t="s">
        <v>42</v>
      </c>
      <c r="I474" s="106">
        <v>0</v>
      </c>
      <c r="J474" s="109">
        <v>100</v>
      </c>
      <c r="K474" s="69" t="str">
        <f>_xlfn.IFNA(VLOOKUP($A474,Export!$A:$H,3,0),"No Data")</f>
        <v>No Data</v>
      </c>
      <c r="L474" s="70" t="str">
        <f>_xlfn.IFNA(VLOOKUP($A474,Export!$A:$H,4,0),"No Data")</f>
        <v>No Data</v>
      </c>
      <c r="M474" s="70" t="str">
        <f>_xlfn.IFNA(VLOOKUP($A474,Export!$A:$H,5,0),"No Data")</f>
        <v>No Data</v>
      </c>
      <c r="N474" s="70" t="str">
        <f>_xlfn.IFNA(VLOOKUP($A474,Export!$A:$H,6,0),"No Data")</f>
        <v>No Data</v>
      </c>
      <c r="O474" s="70" t="str">
        <f>_xlfn.IFNA(VLOOKUP($A474,Export!$A:$H,7,0),"No Data")</f>
        <v>No Data</v>
      </c>
    </row>
    <row r="475" spans="1:15" ht="33.950000000000003" customHeight="1">
      <c r="A475" s="101">
        <v>149900.2813</v>
      </c>
      <c r="B475" s="102" t="s">
        <v>1331</v>
      </c>
      <c r="C475" s="105" t="s">
        <v>4</v>
      </c>
      <c r="D475" s="106">
        <v>250</v>
      </c>
      <c r="E475" s="107">
        <v>22.5</v>
      </c>
      <c r="F475" s="105" t="s">
        <v>668</v>
      </c>
      <c r="G475" s="105" t="s">
        <v>1312</v>
      </c>
      <c r="H475" s="108" t="s">
        <v>253</v>
      </c>
      <c r="I475" s="106">
        <v>0</v>
      </c>
      <c r="J475" s="109">
        <v>100</v>
      </c>
      <c r="K475" s="69" t="str">
        <f>_xlfn.IFNA(VLOOKUP($A475,Export!$A:$H,3,0),"No Data")</f>
        <v>No Data</v>
      </c>
      <c r="L475" s="70" t="str">
        <f>_xlfn.IFNA(VLOOKUP($A475,Export!$A:$H,4,0),"No Data")</f>
        <v>No Data</v>
      </c>
      <c r="M475" s="70" t="str">
        <f>_xlfn.IFNA(VLOOKUP($A475,Export!$A:$H,5,0),"No Data")</f>
        <v>No Data</v>
      </c>
      <c r="N475" s="70" t="str">
        <f>_xlfn.IFNA(VLOOKUP($A475,Export!$A:$H,6,0),"No Data")</f>
        <v>No Data</v>
      </c>
      <c r="O475" s="70" t="str">
        <f>_xlfn.IFNA(VLOOKUP($A475,Export!$A:$H,7,0),"No Data")</f>
        <v>No Data</v>
      </c>
    </row>
    <row r="476" spans="1:15" ht="33" customHeight="1">
      <c r="A476" s="101">
        <v>149900.2818</v>
      </c>
      <c r="B476" s="102" t="s">
        <v>1192</v>
      </c>
      <c r="C476" s="105" t="s">
        <v>4</v>
      </c>
      <c r="D476" s="106">
        <v>250</v>
      </c>
      <c r="E476" s="107">
        <v>30.05</v>
      </c>
      <c r="F476" s="105" t="s">
        <v>18</v>
      </c>
      <c r="G476" s="105" t="s">
        <v>659</v>
      </c>
      <c r="H476" s="108" t="s">
        <v>14</v>
      </c>
      <c r="I476" s="106">
        <v>0</v>
      </c>
      <c r="J476" s="109">
        <v>100</v>
      </c>
      <c r="K476" s="60">
        <f>_xlfn.IFNA(VLOOKUP($A476,Export!$A:$H,3,0),"No Data")</f>
        <v>0</v>
      </c>
      <c r="L476" s="61">
        <f>_xlfn.IFNA(VLOOKUP($A476,Export!$A:$H,4,0),"No Data")</f>
        <v>0</v>
      </c>
      <c r="M476" s="61">
        <f>_xlfn.IFNA(VLOOKUP($A476,Export!$A:$H,5,0),"No Data")</f>
        <v>40</v>
      </c>
      <c r="N476" s="61">
        <f>_xlfn.IFNA(VLOOKUP($A476,Export!$A:$H,6,0),"No Data")</f>
        <v>0</v>
      </c>
      <c r="O476" s="61">
        <f>_xlfn.IFNA(VLOOKUP($A476,Export!$A:$H,7,0),"No Data")</f>
        <v>20</v>
      </c>
    </row>
    <row r="477" spans="1:15" ht="33.950000000000003" customHeight="1">
      <c r="A477" s="101">
        <v>149900.28200000001</v>
      </c>
      <c r="B477" s="102" t="s">
        <v>1208</v>
      </c>
      <c r="C477" s="105" t="s">
        <v>4</v>
      </c>
      <c r="D477" s="106">
        <v>500</v>
      </c>
      <c r="E477" s="107">
        <v>9.0500000000000007</v>
      </c>
      <c r="F477" s="105" t="s">
        <v>441</v>
      </c>
      <c r="G477" s="105" t="s">
        <v>659</v>
      </c>
      <c r="H477" s="108" t="s">
        <v>1209</v>
      </c>
      <c r="I477" s="106">
        <v>30</v>
      </c>
      <c r="J477" s="109">
        <v>70</v>
      </c>
      <c r="K477" s="60">
        <f>_xlfn.IFNA(VLOOKUP($A477,Export!$A:$H,3,0),"No Data")</f>
        <v>0</v>
      </c>
      <c r="L477" s="61">
        <f>_xlfn.IFNA(VLOOKUP($A477,Export!$A:$H,4,0),"No Data")</f>
        <v>0</v>
      </c>
      <c r="M477" s="61">
        <f>_xlfn.IFNA(VLOOKUP($A477,Export!$A:$H,5,0),"No Data")</f>
        <v>10</v>
      </c>
      <c r="N477" s="61">
        <f>_xlfn.IFNA(VLOOKUP($A477,Export!$A:$H,6,0),"No Data")</f>
        <v>0</v>
      </c>
      <c r="O477" s="61">
        <f>_xlfn.IFNA(VLOOKUP($A477,Export!$A:$H,7,0),"No Data")</f>
        <v>0</v>
      </c>
    </row>
    <row r="478" spans="1:15" ht="33.950000000000003" customHeight="1">
      <c r="A478" s="101">
        <v>149900.28219999999</v>
      </c>
      <c r="B478" s="102" t="s">
        <v>604</v>
      </c>
      <c r="C478" s="105" t="s">
        <v>4</v>
      </c>
      <c r="D478" s="106">
        <v>250</v>
      </c>
      <c r="E478" s="107">
        <v>14.45</v>
      </c>
      <c r="F478" s="105" t="s">
        <v>490</v>
      </c>
      <c r="G478" s="105" t="s">
        <v>389</v>
      </c>
      <c r="H478" s="108" t="s">
        <v>605</v>
      </c>
      <c r="I478" s="106">
        <v>0</v>
      </c>
      <c r="J478" s="109">
        <v>100</v>
      </c>
      <c r="K478" s="60">
        <f>_xlfn.IFNA(VLOOKUP($A478,Export!$A:$H,3,0),"No Data")</f>
        <v>0</v>
      </c>
      <c r="L478" s="61">
        <f>_xlfn.IFNA(VLOOKUP($A478,Export!$A:$H,4,0),"No Data")</f>
        <v>0</v>
      </c>
      <c r="M478" s="61">
        <f>_xlfn.IFNA(VLOOKUP($A478,Export!$A:$H,5,0),"No Data")</f>
        <v>0</v>
      </c>
      <c r="N478" s="61">
        <f>_xlfn.IFNA(VLOOKUP($A478,Export!$A:$H,6,0),"No Data")</f>
        <v>15</v>
      </c>
      <c r="O478" s="61">
        <f>_xlfn.IFNA(VLOOKUP($A478,Export!$A:$H,7,0),"No Data")</f>
        <v>0</v>
      </c>
    </row>
    <row r="479" spans="1:15" ht="33" customHeight="1">
      <c r="A479" s="101">
        <v>149900.2825</v>
      </c>
      <c r="B479" s="102" t="s">
        <v>1223</v>
      </c>
      <c r="C479" s="105" t="s">
        <v>4</v>
      </c>
      <c r="D479" s="106">
        <v>500</v>
      </c>
      <c r="E479" s="107">
        <v>18.8</v>
      </c>
      <c r="F479" s="105" t="s">
        <v>36</v>
      </c>
      <c r="G479" s="105" t="s">
        <v>659</v>
      </c>
      <c r="H479" s="108" t="s">
        <v>53</v>
      </c>
      <c r="I479" s="106">
        <v>30</v>
      </c>
      <c r="J479" s="109">
        <v>70</v>
      </c>
      <c r="K479" s="60">
        <f>_xlfn.IFNA(VLOOKUP($A479,Export!$A:$H,3,0),"No Data")</f>
        <v>15</v>
      </c>
      <c r="L479" s="61">
        <f>_xlfn.IFNA(VLOOKUP($A479,Export!$A:$H,4,0),"No Data")</f>
        <v>0</v>
      </c>
      <c r="M479" s="61">
        <f>_xlfn.IFNA(VLOOKUP($A479,Export!$A:$H,5,0),"No Data")</f>
        <v>15</v>
      </c>
      <c r="N479" s="61">
        <f>_xlfn.IFNA(VLOOKUP($A479,Export!$A:$H,6,0),"No Data")</f>
        <v>0</v>
      </c>
      <c r="O479" s="61">
        <f>_xlfn.IFNA(VLOOKUP($A479,Export!$A:$H,7,0),"No Data")</f>
        <v>10</v>
      </c>
    </row>
    <row r="480" spans="1:15" ht="33.950000000000003" customHeight="1">
      <c r="A480" s="101">
        <v>149900.28260000001</v>
      </c>
      <c r="B480" s="102" t="s">
        <v>1226</v>
      </c>
      <c r="C480" s="105" t="s">
        <v>4</v>
      </c>
      <c r="D480" s="106">
        <v>500</v>
      </c>
      <c r="E480" s="107">
        <v>18.8</v>
      </c>
      <c r="F480" s="105" t="s">
        <v>1227</v>
      </c>
      <c r="G480" s="105" t="s">
        <v>659</v>
      </c>
      <c r="H480" s="108" t="s">
        <v>532</v>
      </c>
      <c r="I480" s="106">
        <v>30</v>
      </c>
      <c r="J480" s="109">
        <v>70</v>
      </c>
      <c r="K480" s="69" t="str">
        <f>_xlfn.IFNA(VLOOKUP($A480,Export!$A:$H,3,0),"No Data")</f>
        <v>No Data</v>
      </c>
      <c r="L480" s="70" t="str">
        <f>_xlfn.IFNA(VLOOKUP($A480,Export!$A:$H,4,0),"No Data")</f>
        <v>No Data</v>
      </c>
      <c r="M480" s="70" t="str">
        <f>_xlfn.IFNA(VLOOKUP($A480,Export!$A:$H,5,0),"No Data")</f>
        <v>No Data</v>
      </c>
      <c r="N480" s="70" t="str">
        <f>_xlfn.IFNA(VLOOKUP($A480,Export!$A:$H,6,0),"No Data")</f>
        <v>No Data</v>
      </c>
      <c r="O480" s="70" t="str">
        <f>_xlfn.IFNA(VLOOKUP($A480,Export!$A:$H,7,0),"No Data")</f>
        <v>No Data</v>
      </c>
    </row>
    <row r="481" spans="1:15" ht="33.950000000000003" customHeight="1">
      <c r="A481" s="101">
        <v>149900.28270000001</v>
      </c>
      <c r="B481" s="102" t="s">
        <v>1228</v>
      </c>
      <c r="C481" s="105" t="s">
        <v>4</v>
      </c>
      <c r="D481" s="106">
        <v>167</v>
      </c>
      <c r="E481" s="107">
        <v>45</v>
      </c>
      <c r="F481" s="105" t="s">
        <v>18</v>
      </c>
      <c r="G481" s="105" t="s">
        <v>659</v>
      </c>
      <c r="H481" s="108" t="s">
        <v>1229</v>
      </c>
      <c r="I481" s="106">
        <v>0</v>
      </c>
      <c r="J481" s="109">
        <v>100</v>
      </c>
      <c r="K481" s="69" t="str">
        <f>_xlfn.IFNA(VLOOKUP($A481,Export!$A:$H,3,0),"No Data")</f>
        <v>No Data</v>
      </c>
      <c r="L481" s="70" t="str">
        <f>_xlfn.IFNA(VLOOKUP($A481,Export!$A:$H,4,0),"No Data")</f>
        <v>No Data</v>
      </c>
      <c r="M481" s="70" t="str">
        <f>_xlfn.IFNA(VLOOKUP($A481,Export!$A:$H,5,0),"No Data")</f>
        <v>No Data</v>
      </c>
      <c r="N481" s="70" t="str">
        <f>_xlfn.IFNA(VLOOKUP($A481,Export!$A:$H,6,0),"No Data")</f>
        <v>No Data</v>
      </c>
      <c r="O481" s="70" t="str">
        <f>_xlfn.IFNA(VLOOKUP($A481,Export!$A:$H,7,0),"No Data")</f>
        <v>No Data</v>
      </c>
    </row>
    <row r="482" spans="1:15" ht="33" customHeight="1">
      <c r="A482" s="101">
        <v>149900.28279999999</v>
      </c>
      <c r="B482" s="102" t="s">
        <v>1230</v>
      </c>
      <c r="C482" s="105" t="s">
        <v>4</v>
      </c>
      <c r="D482" s="106">
        <v>167</v>
      </c>
      <c r="E482" s="107">
        <v>15.95</v>
      </c>
      <c r="F482" s="105" t="s">
        <v>22</v>
      </c>
      <c r="G482" s="105" t="s">
        <v>659</v>
      </c>
      <c r="H482" s="108" t="s">
        <v>153</v>
      </c>
      <c r="I482" s="106">
        <v>0</v>
      </c>
      <c r="J482" s="109">
        <v>100</v>
      </c>
      <c r="K482" s="60">
        <f>_xlfn.IFNA(VLOOKUP($A482,Export!$A:$H,3,0),"No Data")</f>
        <v>2</v>
      </c>
      <c r="L482" s="61">
        <f>_xlfn.IFNA(VLOOKUP($A482,Export!$A:$H,4,0),"No Data")</f>
        <v>50</v>
      </c>
      <c r="M482" s="61">
        <f>_xlfn.IFNA(VLOOKUP($A482,Export!$A:$H,5,0),"No Data")</f>
        <v>85</v>
      </c>
      <c r="N482" s="61">
        <f>_xlfn.IFNA(VLOOKUP($A482,Export!$A:$H,6,0),"No Data")</f>
        <v>0</v>
      </c>
      <c r="O482" s="61">
        <f>_xlfn.IFNA(VLOOKUP($A482,Export!$A:$H,7,0),"No Data")</f>
        <v>0</v>
      </c>
    </row>
    <row r="483" spans="1:15" ht="33.950000000000003" customHeight="1">
      <c r="A483" s="101">
        <v>149900.28289999999</v>
      </c>
      <c r="B483" s="102" t="s">
        <v>401</v>
      </c>
      <c r="C483" s="105" t="s">
        <v>4</v>
      </c>
      <c r="D483" s="106">
        <v>100</v>
      </c>
      <c r="E483" s="107">
        <v>9.3000000000000007</v>
      </c>
      <c r="F483" s="105" t="s">
        <v>402</v>
      </c>
      <c r="G483" s="105" t="s">
        <v>389</v>
      </c>
      <c r="H483" s="108" t="s">
        <v>403</v>
      </c>
      <c r="I483" s="106">
        <v>0</v>
      </c>
      <c r="J483" s="109">
        <v>100</v>
      </c>
      <c r="K483" s="69" t="str">
        <f>_xlfn.IFNA(VLOOKUP($A483,Export!$A:$H,3,0),"No Data")</f>
        <v>No Data</v>
      </c>
      <c r="L483" s="70" t="str">
        <f>_xlfn.IFNA(VLOOKUP($A483,Export!$A:$H,4,0),"No Data")</f>
        <v>No Data</v>
      </c>
      <c r="M483" s="70" t="str">
        <f>_xlfn.IFNA(VLOOKUP($A483,Export!$A:$H,5,0),"No Data")</f>
        <v>No Data</v>
      </c>
      <c r="N483" s="70" t="str">
        <f>_xlfn.IFNA(VLOOKUP($A483,Export!$A:$H,6,0),"No Data")</f>
        <v>No Data</v>
      </c>
      <c r="O483" s="70" t="str">
        <f>_xlfn.IFNA(VLOOKUP($A483,Export!$A:$H,7,0),"No Data")</f>
        <v>No Data</v>
      </c>
    </row>
    <row r="484" spans="1:15" ht="33.950000000000003" customHeight="1">
      <c r="A484" s="101">
        <v>149900.283</v>
      </c>
      <c r="B484" s="102" t="s">
        <v>1532</v>
      </c>
      <c r="C484" s="105" t="s">
        <v>4</v>
      </c>
      <c r="D484" s="106">
        <v>100</v>
      </c>
      <c r="E484" s="107">
        <v>12.05</v>
      </c>
      <c r="F484" s="105" t="s">
        <v>1528</v>
      </c>
      <c r="G484" s="105" t="s">
        <v>1524</v>
      </c>
      <c r="H484" s="108" t="s">
        <v>525</v>
      </c>
      <c r="I484" s="106">
        <v>0</v>
      </c>
      <c r="J484" s="109">
        <v>100</v>
      </c>
      <c r="K484" s="69" t="str">
        <f>_xlfn.IFNA(VLOOKUP($A484,Export!$A:$H,3,0),"No Data")</f>
        <v>No Data</v>
      </c>
      <c r="L484" s="70" t="str">
        <f>_xlfn.IFNA(VLOOKUP($A484,Export!$A:$H,4,0),"No Data")</f>
        <v>No Data</v>
      </c>
      <c r="M484" s="70" t="str">
        <f>_xlfn.IFNA(VLOOKUP($A484,Export!$A:$H,5,0),"No Data")</f>
        <v>No Data</v>
      </c>
      <c r="N484" s="70" t="str">
        <f>_xlfn.IFNA(VLOOKUP($A484,Export!$A:$H,6,0),"No Data")</f>
        <v>No Data</v>
      </c>
      <c r="O484" s="70" t="str">
        <f>_xlfn.IFNA(VLOOKUP($A484,Export!$A:$H,7,0),"No Data")</f>
        <v>No Data</v>
      </c>
    </row>
    <row r="485" spans="1:15" ht="33.6" customHeight="1">
      <c r="A485" s="101">
        <v>149900.28320000001</v>
      </c>
      <c r="B485" s="102" t="s">
        <v>1083</v>
      </c>
      <c r="C485" s="105" t="s">
        <v>4</v>
      </c>
      <c r="D485" s="106">
        <v>250</v>
      </c>
      <c r="E485" s="107">
        <v>38</v>
      </c>
      <c r="F485" s="105" t="s">
        <v>18</v>
      </c>
      <c r="G485" s="105" t="s">
        <v>659</v>
      </c>
      <c r="H485" s="108" t="s">
        <v>187</v>
      </c>
      <c r="I485" s="106">
        <v>0</v>
      </c>
      <c r="J485" s="109">
        <v>100</v>
      </c>
      <c r="K485" s="60">
        <f>_xlfn.IFNA(VLOOKUP($A485,Export!$A:$H,3,0),"No Data")</f>
        <v>0</v>
      </c>
      <c r="L485" s="61">
        <f>_xlfn.IFNA(VLOOKUP($A485,Export!$A:$H,4,0),"No Data")</f>
        <v>40</v>
      </c>
      <c r="M485" s="61">
        <f>_xlfn.IFNA(VLOOKUP($A485,Export!$A:$H,5,0),"No Data")</f>
        <v>0</v>
      </c>
      <c r="N485" s="61">
        <f>_xlfn.IFNA(VLOOKUP($A485,Export!$A:$H,6,0),"No Data")</f>
        <v>0</v>
      </c>
      <c r="O485" s="61">
        <f>_xlfn.IFNA(VLOOKUP($A485,Export!$A:$H,7,0),"No Data")</f>
        <v>0</v>
      </c>
    </row>
    <row r="486" spans="1:15" ht="33" customHeight="1">
      <c r="A486" s="110">
        <v>149900.28330000001</v>
      </c>
      <c r="B486" s="111" t="s">
        <v>1084</v>
      </c>
      <c r="C486" s="112" t="s">
        <v>4</v>
      </c>
      <c r="D486" s="113">
        <v>250</v>
      </c>
      <c r="E486" s="114">
        <v>38</v>
      </c>
      <c r="F486" s="112" t="s">
        <v>18</v>
      </c>
      <c r="G486" s="112" t="s">
        <v>659</v>
      </c>
      <c r="H486" s="115" t="s">
        <v>328</v>
      </c>
      <c r="I486" s="113">
        <v>0</v>
      </c>
      <c r="J486" s="116">
        <v>100</v>
      </c>
      <c r="K486" s="60">
        <f>_xlfn.IFNA(VLOOKUP($A486,Export!$A:$H,3,0),"No Data")</f>
        <v>50</v>
      </c>
      <c r="L486" s="61">
        <f>_xlfn.IFNA(VLOOKUP($A486,Export!$A:$H,4,0),"No Data")</f>
        <v>150</v>
      </c>
      <c r="M486" s="61">
        <f>_xlfn.IFNA(VLOOKUP($A486,Export!$A:$H,5,0),"No Data")</f>
        <v>0</v>
      </c>
      <c r="N486" s="61">
        <f>_xlfn.IFNA(VLOOKUP($A486,Export!$A:$H,6,0),"No Data")</f>
        <v>0</v>
      </c>
      <c r="O486" s="61">
        <f>_xlfn.IFNA(VLOOKUP($A486,Export!$A:$H,7,0),"No Data")</f>
        <v>0</v>
      </c>
    </row>
    <row r="487" spans="1:15" ht="33.950000000000003" customHeight="1">
      <c r="A487" s="101">
        <v>149900.28339999999</v>
      </c>
      <c r="B487" s="102" t="s">
        <v>1088</v>
      </c>
      <c r="C487" s="105" t="s">
        <v>4</v>
      </c>
      <c r="D487" s="106">
        <v>167</v>
      </c>
      <c r="E487" s="107">
        <v>22.5</v>
      </c>
      <c r="F487" s="105" t="s">
        <v>36</v>
      </c>
      <c r="G487" s="105" t="s">
        <v>659</v>
      </c>
      <c r="H487" s="108" t="s">
        <v>328</v>
      </c>
      <c r="I487" s="106">
        <v>0</v>
      </c>
      <c r="J487" s="109">
        <v>100</v>
      </c>
      <c r="K487" s="69" t="str">
        <f>_xlfn.IFNA(VLOOKUP($A487,Export!$A:$H,3,0),"No Data")</f>
        <v>No Data</v>
      </c>
      <c r="L487" s="70" t="str">
        <f>_xlfn.IFNA(VLOOKUP($A487,Export!$A:$H,4,0),"No Data")</f>
        <v>No Data</v>
      </c>
      <c r="M487" s="70" t="str">
        <f>_xlfn.IFNA(VLOOKUP($A487,Export!$A:$H,5,0),"No Data")</f>
        <v>No Data</v>
      </c>
      <c r="N487" s="70" t="str">
        <f>_xlfn.IFNA(VLOOKUP($A487,Export!$A:$H,6,0),"No Data")</f>
        <v>No Data</v>
      </c>
      <c r="O487" s="70" t="str">
        <f>_xlfn.IFNA(VLOOKUP($A487,Export!$A:$H,7,0),"No Data")</f>
        <v>No Data</v>
      </c>
    </row>
    <row r="488" spans="1:15" ht="33" customHeight="1">
      <c r="A488" s="101">
        <v>149900.2836</v>
      </c>
      <c r="B488" s="102" t="s">
        <v>1089</v>
      </c>
      <c r="C488" s="105" t="s">
        <v>4</v>
      </c>
      <c r="D488" s="106">
        <v>167</v>
      </c>
      <c r="E488" s="107">
        <v>22.5</v>
      </c>
      <c r="F488" s="105" t="s">
        <v>36</v>
      </c>
      <c r="G488" s="105" t="s">
        <v>659</v>
      </c>
      <c r="H488" s="108" t="s">
        <v>328</v>
      </c>
      <c r="I488" s="106">
        <v>0</v>
      </c>
      <c r="J488" s="109">
        <v>100</v>
      </c>
      <c r="K488" s="69" t="str">
        <f>_xlfn.IFNA(VLOOKUP($A488,Export!$A:$H,3,0),"No Data")</f>
        <v>No Data</v>
      </c>
      <c r="L488" s="70" t="str">
        <f>_xlfn.IFNA(VLOOKUP($A488,Export!$A:$H,4,0),"No Data")</f>
        <v>No Data</v>
      </c>
      <c r="M488" s="70" t="str">
        <f>_xlfn.IFNA(VLOOKUP($A488,Export!$A:$H,5,0),"No Data")</f>
        <v>No Data</v>
      </c>
      <c r="N488" s="70" t="str">
        <f>_xlfn.IFNA(VLOOKUP($A488,Export!$A:$H,6,0),"No Data")</f>
        <v>No Data</v>
      </c>
      <c r="O488" s="70" t="str">
        <f>_xlfn.IFNA(VLOOKUP($A488,Export!$A:$H,7,0),"No Data")</f>
        <v>No Data</v>
      </c>
    </row>
    <row r="489" spans="1:15" ht="33.950000000000003" customHeight="1">
      <c r="A489" s="101">
        <v>149900.2838</v>
      </c>
      <c r="B489" s="102" t="s">
        <v>1103</v>
      </c>
      <c r="C489" s="105" t="s">
        <v>4</v>
      </c>
      <c r="D489" s="106">
        <v>250</v>
      </c>
      <c r="E489" s="107">
        <v>38</v>
      </c>
      <c r="F489" s="105" t="s">
        <v>18</v>
      </c>
      <c r="G489" s="105" t="s">
        <v>659</v>
      </c>
      <c r="H489" s="108" t="s">
        <v>1104</v>
      </c>
      <c r="I489" s="106">
        <v>0</v>
      </c>
      <c r="J489" s="109">
        <v>100</v>
      </c>
      <c r="K489" s="69" t="str">
        <f>_xlfn.IFNA(VLOOKUP($A489,Export!$A:$H,3,0),"No Data")</f>
        <v>No Data</v>
      </c>
      <c r="L489" s="70" t="str">
        <f>_xlfn.IFNA(VLOOKUP($A489,Export!$A:$H,4,0),"No Data")</f>
        <v>No Data</v>
      </c>
      <c r="M489" s="70" t="str">
        <f>_xlfn.IFNA(VLOOKUP($A489,Export!$A:$H,5,0),"No Data")</f>
        <v>No Data</v>
      </c>
      <c r="N489" s="70" t="str">
        <f>_xlfn.IFNA(VLOOKUP($A489,Export!$A:$H,6,0),"No Data")</f>
        <v>No Data</v>
      </c>
      <c r="O489" s="70" t="str">
        <f>_xlfn.IFNA(VLOOKUP($A489,Export!$A:$H,7,0),"No Data")</f>
        <v>No Data</v>
      </c>
    </row>
    <row r="490" spans="1:15" ht="33.950000000000003" customHeight="1">
      <c r="A490" s="101">
        <v>149900.28390000001</v>
      </c>
      <c r="B490" s="102" t="s">
        <v>1145</v>
      </c>
      <c r="C490" s="105" t="s">
        <v>4</v>
      </c>
      <c r="D490" s="106">
        <v>250</v>
      </c>
      <c r="E490" s="107">
        <v>38</v>
      </c>
      <c r="F490" s="105" t="s">
        <v>18</v>
      </c>
      <c r="G490" s="105" t="s">
        <v>659</v>
      </c>
      <c r="H490" s="108" t="s">
        <v>1053</v>
      </c>
      <c r="I490" s="106">
        <v>0</v>
      </c>
      <c r="J490" s="109">
        <v>100</v>
      </c>
      <c r="K490" s="60">
        <f>_xlfn.IFNA(VLOOKUP($A490,Export!$A:$H,3,0),"No Data")</f>
        <v>30</v>
      </c>
      <c r="L490" s="61">
        <f>_xlfn.IFNA(VLOOKUP($A490,Export!$A:$H,4,0),"No Data")</f>
        <v>80</v>
      </c>
      <c r="M490" s="61">
        <f>_xlfn.IFNA(VLOOKUP($A490,Export!$A:$H,5,0),"No Data")</f>
        <v>35</v>
      </c>
      <c r="N490" s="61">
        <f>_xlfn.IFNA(VLOOKUP($A490,Export!$A:$H,6,0),"No Data")</f>
        <v>0</v>
      </c>
      <c r="O490" s="61">
        <f>_xlfn.IFNA(VLOOKUP($A490,Export!$A:$H,7,0),"No Data")</f>
        <v>0</v>
      </c>
    </row>
    <row r="491" spans="1:15" ht="33" customHeight="1">
      <c r="A491" s="101">
        <v>149900.2843</v>
      </c>
      <c r="B491" s="102" t="s">
        <v>1205</v>
      </c>
      <c r="C491" s="105" t="s">
        <v>4</v>
      </c>
      <c r="D491" s="106">
        <v>167</v>
      </c>
      <c r="E491" s="107">
        <v>45</v>
      </c>
      <c r="F491" s="105" t="s">
        <v>18</v>
      </c>
      <c r="G491" s="105" t="s">
        <v>659</v>
      </c>
      <c r="H491" s="108" t="s">
        <v>328</v>
      </c>
      <c r="I491" s="106">
        <v>0</v>
      </c>
      <c r="J491" s="109">
        <v>100</v>
      </c>
      <c r="K491" s="69" t="str">
        <f>_xlfn.IFNA(VLOOKUP($A491,Export!$A:$H,3,0),"No Data")</f>
        <v>No Data</v>
      </c>
      <c r="L491" s="70" t="str">
        <f>_xlfn.IFNA(VLOOKUP($A491,Export!$A:$H,4,0),"No Data")</f>
        <v>No Data</v>
      </c>
      <c r="M491" s="70" t="str">
        <f>_xlfn.IFNA(VLOOKUP($A491,Export!$A:$H,5,0),"No Data")</f>
        <v>No Data</v>
      </c>
      <c r="N491" s="70" t="str">
        <f>_xlfn.IFNA(VLOOKUP($A491,Export!$A:$H,6,0),"No Data")</f>
        <v>No Data</v>
      </c>
      <c r="O491" s="70" t="str">
        <f>_xlfn.IFNA(VLOOKUP($A491,Export!$A:$H,7,0),"No Data")</f>
        <v>No Data</v>
      </c>
    </row>
    <row r="492" spans="1:15" ht="33.950000000000003" customHeight="1">
      <c r="A492" s="101">
        <v>149900.28450000001</v>
      </c>
      <c r="B492" s="102" t="s">
        <v>1527</v>
      </c>
      <c r="C492" s="105" t="s">
        <v>4</v>
      </c>
      <c r="D492" s="106">
        <v>100</v>
      </c>
      <c r="E492" s="107">
        <v>12.05</v>
      </c>
      <c r="F492" s="105" t="s">
        <v>1528</v>
      </c>
      <c r="G492" s="105" t="s">
        <v>1524</v>
      </c>
      <c r="H492" s="108" t="s">
        <v>574</v>
      </c>
      <c r="I492" s="106">
        <v>0</v>
      </c>
      <c r="J492" s="109">
        <v>100</v>
      </c>
      <c r="K492" s="69" t="str">
        <f>_xlfn.IFNA(VLOOKUP($A492,Export!$A:$H,3,0),"No Data")</f>
        <v>No Data</v>
      </c>
      <c r="L492" s="70" t="str">
        <f>_xlfn.IFNA(VLOOKUP($A492,Export!$A:$H,4,0),"No Data")</f>
        <v>No Data</v>
      </c>
      <c r="M492" s="70" t="str">
        <f>_xlfn.IFNA(VLOOKUP($A492,Export!$A:$H,5,0),"No Data")</f>
        <v>No Data</v>
      </c>
      <c r="N492" s="70" t="str">
        <f>_xlfn.IFNA(VLOOKUP($A492,Export!$A:$H,6,0),"No Data")</f>
        <v>No Data</v>
      </c>
      <c r="O492" s="70" t="str">
        <f>_xlfn.IFNA(VLOOKUP($A492,Export!$A:$H,7,0),"No Data")</f>
        <v>No Data</v>
      </c>
    </row>
    <row r="493" spans="1:15" ht="33.950000000000003" customHeight="1">
      <c r="A493" s="101">
        <v>149900.28460000001</v>
      </c>
      <c r="B493" s="102" t="s">
        <v>914</v>
      </c>
      <c r="C493" s="105" t="s">
        <v>4</v>
      </c>
      <c r="D493" s="106">
        <v>500</v>
      </c>
      <c r="E493" s="107">
        <v>27</v>
      </c>
      <c r="F493" s="105" t="s">
        <v>18</v>
      </c>
      <c r="G493" s="105" t="s">
        <v>659</v>
      </c>
      <c r="H493" s="108" t="s">
        <v>403</v>
      </c>
      <c r="I493" s="106">
        <v>30</v>
      </c>
      <c r="J493" s="109">
        <v>70</v>
      </c>
      <c r="K493" s="69" t="str">
        <f>_xlfn.IFNA(VLOOKUP($A493,Export!$A:$H,3,0),"No Data")</f>
        <v>No Data</v>
      </c>
      <c r="L493" s="70" t="str">
        <f>_xlfn.IFNA(VLOOKUP($A493,Export!$A:$H,4,0),"No Data")</f>
        <v>No Data</v>
      </c>
      <c r="M493" s="70" t="str">
        <f>_xlfn.IFNA(VLOOKUP($A493,Export!$A:$H,5,0),"No Data")</f>
        <v>No Data</v>
      </c>
      <c r="N493" s="70" t="str">
        <f>_xlfn.IFNA(VLOOKUP($A493,Export!$A:$H,6,0),"No Data")</f>
        <v>No Data</v>
      </c>
      <c r="O493" s="70" t="str">
        <f>_xlfn.IFNA(VLOOKUP($A493,Export!$A:$H,7,0),"No Data")</f>
        <v>No Data</v>
      </c>
    </row>
    <row r="494" spans="1:15" ht="33" customHeight="1">
      <c r="A494" s="101">
        <v>149900.28469999999</v>
      </c>
      <c r="B494" s="102" t="s">
        <v>915</v>
      </c>
      <c r="C494" s="105" t="s">
        <v>4</v>
      </c>
      <c r="D494" s="106">
        <v>167</v>
      </c>
      <c r="E494" s="107">
        <v>45</v>
      </c>
      <c r="F494" s="105" t="s">
        <v>18</v>
      </c>
      <c r="G494" s="105" t="s">
        <v>659</v>
      </c>
      <c r="H494" s="108" t="s">
        <v>916</v>
      </c>
      <c r="I494" s="106">
        <v>0</v>
      </c>
      <c r="J494" s="109">
        <v>100</v>
      </c>
      <c r="K494" s="60">
        <f>_xlfn.IFNA(VLOOKUP($A494,Export!$A:$H,3,0),"No Data")</f>
        <v>293</v>
      </c>
      <c r="L494" s="61">
        <f>_xlfn.IFNA(VLOOKUP($A494,Export!$A:$H,4,0),"No Data")</f>
        <v>233</v>
      </c>
      <c r="M494" s="61">
        <f>_xlfn.IFNA(VLOOKUP($A494,Export!$A:$H,5,0),"No Data")</f>
        <v>469</v>
      </c>
      <c r="N494" s="61">
        <f>_xlfn.IFNA(VLOOKUP($A494,Export!$A:$H,6,0),"No Data")</f>
        <v>127</v>
      </c>
      <c r="O494" s="61">
        <f>_xlfn.IFNA(VLOOKUP($A494,Export!$A:$H,7,0),"No Data")</f>
        <v>90</v>
      </c>
    </row>
    <row r="495" spans="1:15" ht="33.950000000000003" customHeight="1">
      <c r="A495" s="101">
        <v>149900.285</v>
      </c>
      <c r="B495" s="102" t="s">
        <v>1059</v>
      </c>
      <c r="C495" s="105" t="s">
        <v>4</v>
      </c>
      <c r="D495" s="106">
        <v>167</v>
      </c>
      <c r="E495" s="107">
        <v>28.1</v>
      </c>
      <c r="F495" s="105" t="s">
        <v>60</v>
      </c>
      <c r="G495" s="105" t="s">
        <v>659</v>
      </c>
      <c r="H495" s="108" t="s">
        <v>13</v>
      </c>
      <c r="I495" s="106">
        <v>0</v>
      </c>
      <c r="J495" s="109">
        <v>100</v>
      </c>
      <c r="K495" s="69" t="str">
        <f>_xlfn.IFNA(VLOOKUP($A495,Export!$A:$H,3,0),"No Data")</f>
        <v>No Data</v>
      </c>
      <c r="L495" s="70" t="str">
        <f>_xlfn.IFNA(VLOOKUP($A495,Export!$A:$H,4,0),"No Data")</f>
        <v>No Data</v>
      </c>
      <c r="M495" s="70" t="str">
        <f>_xlfn.IFNA(VLOOKUP($A495,Export!$A:$H,5,0),"No Data")</f>
        <v>No Data</v>
      </c>
      <c r="N495" s="70" t="str">
        <f>_xlfn.IFNA(VLOOKUP($A495,Export!$A:$H,6,0),"No Data")</f>
        <v>No Data</v>
      </c>
      <c r="O495" s="70" t="str">
        <f>_xlfn.IFNA(VLOOKUP($A495,Export!$A:$H,7,0),"No Data")</f>
        <v>No Data</v>
      </c>
    </row>
    <row r="496" spans="1:15" ht="33.950000000000003" customHeight="1">
      <c r="A496" s="101">
        <v>149900.28529999999</v>
      </c>
      <c r="B496" s="102" t="s">
        <v>1509</v>
      </c>
      <c r="C496" s="105" t="s">
        <v>4</v>
      </c>
      <c r="D496" s="106">
        <v>100</v>
      </c>
      <c r="E496" s="107">
        <v>15.6</v>
      </c>
      <c r="F496" s="105" t="s">
        <v>405</v>
      </c>
      <c r="G496" s="105" t="s">
        <v>1502</v>
      </c>
      <c r="H496" s="108" t="s">
        <v>553</v>
      </c>
      <c r="I496" s="106">
        <v>0</v>
      </c>
      <c r="J496" s="109">
        <v>100</v>
      </c>
      <c r="K496" s="69" t="str">
        <f>_xlfn.IFNA(VLOOKUP($A496,Export!$A:$H,3,0),"No Data")</f>
        <v>No Data</v>
      </c>
      <c r="L496" s="70" t="str">
        <f>_xlfn.IFNA(VLOOKUP($A496,Export!$A:$H,4,0),"No Data")</f>
        <v>No Data</v>
      </c>
      <c r="M496" s="70" t="str">
        <f>_xlfn.IFNA(VLOOKUP($A496,Export!$A:$H,5,0),"No Data")</f>
        <v>No Data</v>
      </c>
      <c r="N496" s="70" t="str">
        <f>_xlfn.IFNA(VLOOKUP($A496,Export!$A:$H,6,0),"No Data")</f>
        <v>No Data</v>
      </c>
      <c r="O496" s="70" t="str">
        <f>_xlfn.IFNA(VLOOKUP($A496,Export!$A:$H,7,0),"No Data")</f>
        <v>No Data</v>
      </c>
    </row>
    <row r="497" spans="1:15" ht="33.950000000000003" customHeight="1">
      <c r="A497" s="101">
        <v>149900.28570000001</v>
      </c>
      <c r="B497" s="102" t="s">
        <v>682</v>
      </c>
      <c r="C497" s="105" t="s">
        <v>4</v>
      </c>
      <c r="D497" s="106">
        <v>167</v>
      </c>
      <c r="E497" s="107">
        <v>28.1</v>
      </c>
      <c r="F497" s="105" t="s">
        <v>60</v>
      </c>
      <c r="G497" s="105" t="s">
        <v>659</v>
      </c>
      <c r="H497" s="108" t="s">
        <v>12</v>
      </c>
      <c r="I497" s="106">
        <v>0</v>
      </c>
      <c r="J497" s="109">
        <v>100</v>
      </c>
      <c r="K497" s="69" t="str">
        <f>_xlfn.IFNA(VLOOKUP($A497,Export!$A:$H,3,0),"No Data")</f>
        <v>No Data</v>
      </c>
      <c r="L497" s="70" t="str">
        <f>_xlfn.IFNA(VLOOKUP($A497,Export!$A:$H,4,0),"No Data")</f>
        <v>No Data</v>
      </c>
      <c r="M497" s="70" t="str">
        <f>_xlfn.IFNA(VLOOKUP($A497,Export!$A:$H,5,0),"No Data")</f>
        <v>No Data</v>
      </c>
      <c r="N497" s="70" t="str">
        <f>_xlfn.IFNA(VLOOKUP($A497,Export!$A:$H,6,0),"No Data")</f>
        <v>No Data</v>
      </c>
      <c r="O497" s="70" t="str">
        <f>_xlfn.IFNA(VLOOKUP($A497,Export!$A:$H,7,0),"No Data")</f>
        <v>No Data</v>
      </c>
    </row>
    <row r="498" spans="1:15" ht="33" customHeight="1">
      <c r="A498" s="101">
        <v>149900.28580000001</v>
      </c>
      <c r="B498" s="102" t="s">
        <v>940</v>
      </c>
      <c r="C498" s="105" t="s">
        <v>4</v>
      </c>
      <c r="D498" s="106">
        <v>500</v>
      </c>
      <c r="E498" s="107">
        <v>27</v>
      </c>
      <c r="F498" s="105" t="s">
        <v>18</v>
      </c>
      <c r="G498" s="105" t="s">
        <v>659</v>
      </c>
      <c r="H498" s="108" t="s">
        <v>19</v>
      </c>
      <c r="I498" s="106">
        <v>30</v>
      </c>
      <c r="J498" s="109">
        <v>70</v>
      </c>
      <c r="K498" s="69" t="str">
        <f>_xlfn.IFNA(VLOOKUP($A498,Export!$A:$H,3,0),"No Data")</f>
        <v>No Data</v>
      </c>
      <c r="L498" s="70" t="str">
        <f>_xlfn.IFNA(VLOOKUP($A498,Export!$A:$H,4,0),"No Data")</f>
        <v>No Data</v>
      </c>
      <c r="M498" s="70" t="str">
        <f>_xlfn.IFNA(VLOOKUP($A498,Export!$A:$H,5,0),"No Data")</f>
        <v>No Data</v>
      </c>
      <c r="N498" s="70" t="str">
        <f>_xlfn.IFNA(VLOOKUP($A498,Export!$A:$H,6,0),"No Data")</f>
        <v>No Data</v>
      </c>
      <c r="O498" s="70" t="str">
        <f>_xlfn.IFNA(VLOOKUP($A498,Export!$A:$H,7,0),"No Data")</f>
        <v>No Data</v>
      </c>
    </row>
    <row r="499" spans="1:15" ht="33.950000000000003" customHeight="1">
      <c r="A499" s="101">
        <v>149900.28589999999</v>
      </c>
      <c r="B499" s="102" t="s">
        <v>1026</v>
      </c>
      <c r="C499" s="105" t="s">
        <v>4</v>
      </c>
      <c r="D499" s="106">
        <v>167</v>
      </c>
      <c r="E499" s="107">
        <v>45</v>
      </c>
      <c r="F499" s="105" t="s">
        <v>18</v>
      </c>
      <c r="G499" s="105" t="s">
        <v>659</v>
      </c>
      <c r="H499" s="108" t="s">
        <v>345</v>
      </c>
      <c r="I499" s="106">
        <v>0</v>
      </c>
      <c r="J499" s="109">
        <v>100</v>
      </c>
      <c r="K499" s="69" t="str">
        <f>_xlfn.IFNA(VLOOKUP($A499,Export!$A:$H,3,0),"No Data")</f>
        <v>No Data</v>
      </c>
      <c r="L499" s="70" t="str">
        <f>_xlfn.IFNA(VLOOKUP($A499,Export!$A:$H,4,0),"No Data")</f>
        <v>No Data</v>
      </c>
      <c r="M499" s="70" t="str">
        <f>_xlfn.IFNA(VLOOKUP($A499,Export!$A:$H,5,0),"No Data")</f>
        <v>No Data</v>
      </c>
      <c r="N499" s="70" t="str">
        <f>_xlfn.IFNA(VLOOKUP($A499,Export!$A:$H,6,0),"No Data")</f>
        <v>No Data</v>
      </c>
      <c r="O499" s="70" t="str">
        <f>_xlfn.IFNA(VLOOKUP($A499,Export!$A:$H,7,0),"No Data")</f>
        <v>No Data</v>
      </c>
    </row>
    <row r="500" spans="1:15" ht="33.950000000000003" customHeight="1">
      <c r="A500" s="101">
        <v>149900.28630000001</v>
      </c>
      <c r="B500" s="102" t="s">
        <v>1187</v>
      </c>
      <c r="C500" s="105" t="s">
        <v>4</v>
      </c>
      <c r="D500" s="106">
        <v>167</v>
      </c>
      <c r="E500" s="107">
        <v>28.1</v>
      </c>
      <c r="F500" s="105" t="s">
        <v>60</v>
      </c>
      <c r="G500" s="105" t="s">
        <v>659</v>
      </c>
      <c r="H500" s="108" t="s">
        <v>345</v>
      </c>
      <c r="I500" s="106">
        <v>0</v>
      </c>
      <c r="J500" s="109">
        <v>100</v>
      </c>
      <c r="K500" s="69" t="str">
        <f>_xlfn.IFNA(VLOOKUP($A500,Export!$A:$H,3,0),"No Data")</f>
        <v>No Data</v>
      </c>
      <c r="L500" s="70" t="str">
        <f>_xlfn.IFNA(VLOOKUP($A500,Export!$A:$H,4,0),"No Data")</f>
        <v>No Data</v>
      </c>
      <c r="M500" s="70" t="str">
        <f>_xlfn.IFNA(VLOOKUP($A500,Export!$A:$H,5,0),"No Data")</f>
        <v>No Data</v>
      </c>
      <c r="N500" s="70" t="str">
        <f>_xlfn.IFNA(VLOOKUP($A500,Export!$A:$H,6,0),"No Data")</f>
        <v>No Data</v>
      </c>
      <c r="O500" s="70" t="str">
        <f>_xlfn.IFNA(VLOOKUP($A500,Export!$A:$H,7,0),"No Data")</f>
        <v>No Data</v>
      </c>
    </row>
    <row r="501" spans="1:15" ht="33" customHeight="1">
      <c r="A501" s="101">
        <v>149900.28640000001</v>
      </c>
      <c r="B501" s="102" t="s">
        <v>662</v>
      </c>
      <c r="C501" s="105" t="s">
        <v>4</v>
      </c>
      <c r="D501" s="106">
        <v>100</v>
      </c>
      <c r="E501" s="107">
        <v>69</v>
      </c>
      <c r="F501" s="105" t="s">
        <v>18</v>
      </c>
      <c r="G501" s="105" t="s">
        <v>659</v>
      </c>
      <c r="H501" s="108" t="s">
        <v>12</v>
      </c>
      <c r="I501" s="106">
        <v>0</v>
      </c>
      <c r="J501" s="109">
        <v>100</v>
      </c>
      <c r="K501" s="69" t="str">
        <f>_xlfn.IFNA(VLOOKUP($A501,Export!$A:$H,3,0),"No Data")</f>
        <v>No Data</v>
      </c>
      <c r="L501" s="70" t="str">
        <f>_xlfn.IFNA(VLOOKUP($A501,Export!$A:$H,4,0),"No Data")</f>
        <v>No Data</v>
      </c>
      <c r="M501" s="70" t="str">
        <f>_xlfn.IFNA(VLOOKUP($A501,Export!$A:$H,5,0),"No Data")</f>
        <v>No Data</v>
      </c>
      <c r="N501" s="70" t="str">
        <f>_xlfn.IFNA(VLOOKUP($A501,Export!$A:$H,6,0),"No Data")</f>
        <v>No Data</v>
      </c>
      <c r="O501" s="70" t="str">
        <f>_xlfn.IFNA(VLOOKUP($A501,Export!$A:$H,7,0),"No Data")</f>
        <v>No Data</v>
      </c>
    </row>
    <row r="502" spans="1:15" ht="33.950000000000003" customHeight="1">
      <c r="A502" s="101">
        <v>149900.28659999999</v>
      </c>
      <c r="B502" s="102" t="s">
        <v>836</v>
      </c>
      <c r="C502" s="105" t="s">
        <v>4</v>
      </c>
      <c r="D502" s="106">
        <v>500</v>
      </c>
      <c r="E502" s="107">
        <v>36</v>
      </c>
      <c r="F502" s="105" t="s">
        <v>18</v>
      </c>
      <c r="G502" s="105" t="s">
        <v>659</v>
      </c>
      <c r="H502" s="108" t="s">
        <v>11</v>
      </c>
      <c r="I502" s="106">
        <v>30</v>
      </c>
      <c r="J502" s="109">
        <v>70</v>
      </c>
      <c r="K502" s="60">
        <f>_xlfn.IFNA(VLOOKUP($A502,Export!$A:$H,3,0),"No Data")</f>
        <v>20</v>
      </c>
      <c r="L502" s="61">
        <f>_xlfn.IFNA(VLOOKUP($A502,Export!$A:$H,4,0),"No Data")</f>
        <v>41</v>
      </c>
      <c r="M502" s="61">
        <f>_xlfn.IFNA(VLOOKUP($A502,Export!$A:$H,5,0),"No Data")</f>
        <v>175</v>
      </c>
      <c r="N502" s="61">
        <f>_xlfn.IFNA(VLOOKUP($A502,Export!$A:$H,6,0),"No Data")</f>
        <v>34</v>
      </c>
      <c r="O502" s="61">
        <f>_xlfn.IFNA(VLOOKUP($A502,Export!$A:$H,7,0),"No Data")</f>
        <v>10</v>
      </c>
    </row>
    <row r="503" spans="1:15" ht="33.950000000000003" customHeight="1">
      <c r="A503" s="101">
        <v>149900.2867</v>
      </c>
      <c r="B503" s="102" t="s">
        <v>838</v>
      </c>
      <c r="C503" s="105" t="s">
        <v>4</v>
      </c>
      <c r="D503" s="106">
        <v>500</v>
      </c>
      <c r="E503" s="107">
        <v>36</v>
      </c>
      <c r="F503" s="105" t="s">
        <v>18</v>
      </c>
      <c r="G503" s="105" t="s">
        <v>659</v>
      </c>
      <c r="H503" s="108" t="s">
        <v>11</v>
      </c>
      <c r="I503" s="106">
        <v>30</v>
      </c>
      <c r="J503" s="109">
        <v>70</v>
      </c>
      <c r="K503" s="60">
        <f>_xlfn.IFNA(VLOOKUP($A503,Export!$A:$H,3,0),"No Data")</f>
        <v>40</v>
      </c>
      <c r="L503" s="61">
        <f>_xlfn.IFNA(VLOOKUP($A503,Export!$A:$H,4,0),"No Data")</f>
        <v>67</v>
      </c>
      <c r="M503" s="61">
        <f>_xlfn.IFNA(VLOOKUP($A503,Export!$A:$H,5,0),"No Data")</f>
        <v>223</v>
      </c>
      <c r="N503" s="61">
        <f>_xlfn.IFNA(VLOOKUP($A503,Export!$A:$H,6,0),"No Data")</f>
        <v>28</v>
      </c>
      <c r="O503" s="61">
        <f>_xlfn.IFNA(VLOOKUP($A503,Export!$A:$H,7,0),"No Data")</f>
        <v>10</v>
      </c>
    </row>
    <row r="504" spans="1:15" ht="33" customHeight="1">
      <c r="A504" s="101">
        <v>149900.28700000001</v>
      </c>
      <c r="B504" s="102" t="s">
        <v>1050</v>
      </c>
      <c r="C504" s="105" t="s">
        <v>4</v>
      </c>
      <c r="D504" s="106">
        <v>125</v>
      </c>
      <c r="E504" s="107">
        <v>55</v>
      </c>
      <c r="F504" s="105" t="s">
        <v>9</v>
      </c>
      <c r="G504" s="105" t="s">
        <v>659</v>
      </c>
      <c r="H504" s="108" t="s">
        <v>1051</v>
      </c>
      <c r="I504" s="106">
        <v>0</v>
      </c>
      <c r="J504" s="109">
        <v>100</v>
      </c>
      <c r="K504" s="60">
        <f>_xlfn.IFNA(VLOOKUP($A504,Export!$A:$H,3,0),"No Data")</f>
        <v>0</v>
      </c>
      <c r="L504" s="61">
        <f>_xlfn.IFNA(VLOOKUP($A504,Export!$A:$H,4,0),"No Data")</f>
        <v>0</v>
      </c>
      <c r="M504" s="61">
        <f>_xlfn.IFNA(VLOOKUP($A504,Export!$A:$H,5,0),"No Data")</f>
        <v>1</v>
      </c>
      <c r="N504" s="61">
        <f>_xlfn.IFNA(VLOOKUP($A504,Export!$A:$H,6,0),"No Data")</f>
        <v>0</v>
      </c>
      <c r="O504" s="61">
        <f>_xlfn.IFNA(VLOOKUP($A504,Export!$A:$H,7,0),"No Data")</f>
        <v>0</v>
      </c>
    </row>
    <row r="505" spans="1:15" ht="33.950000000000003" customHeight="1">
      <c r="A505" s="101">
        <v>149900.28709999999</v>
      </c>
      <c r="B505" s="102" t="s">
        <v>453</v>
      </c>
      <c r="C505" s="105" t="s">
        <v>4</v>
      </c>
      <c r="D505" s="106">
        <v>100</v>
      </c>
      <c r="E505" s="107">
        <v>16.5</v>
      </c>
      <c r="F505" s="105" t="s">
        <v>454</v>
      </c>
      <c r="G505" s="105" t="s">
        <v>389</v>
      </c>
      <c r="H505" s="108" t="s">
        <v>455</v>
      </c>
      <c r="I505" s="105"/>
      <c r="J505" s="119"/>
      <c r="K505" s="72">
        <f>_xlfn.IFNA(VLOOKUP($A505,Export!$A:$H,3,0),"No Data")</f>
        <v>200</v>
      </c>
      <c r="L505" s="73">
        <f>_xlfn.IFNA(VLOOKUP($A505,Export!$A:$H,4,0),"No Data")</f>
        <v>0</v>
      </c>
      <c r="M505" s="73">
        <f>_xlfn.IFNA(VLOOKUP($A505,Export!$A:$H,5,0),"No Data")</f>
        <v>0</v>
      </c>
      <c r="N505" s="73">
        <f>_xlfn.IFNA(VLOOKUP($A505,Export!$A:$H,6,0),"No Data")</f>
        <v>0</v>
      </c>
      <c r="O505" s="73">
        <f>_xlfn.IFNA(VLOOKUP($A505,Export!$A:$H,7,0),"No Data")</f>
        <v>0</v>
      </c>
    </row>
    <row r="506" spans="1:15" ht="33.950000000000003" customHeight="1">
      <c r="A506" s="101">
        <v>149900.28719999999</v>
      </c>
      <c r="B506" s="102" t="s">
        <v>526</v>
      </c>
      <c r="C506" s="105" t="s">
        <v>4</v>
      </c>
      <c r="D506" s="106">
        <v>250</v>
      </c>
      <c r="E506" s="107">
        <v>5.0999999999999996</v>
      </c>
      <c r="F506" s="105" t="s">
        <v>436</v>
      </c>
      <c r="G506" s="105" t="s">
        <v>481</v>
      </c>
      <c r="H506" s="108" t="s">
        <v>437</v>
      </c>
      <c r="I506" s="106">
        <v>30</v>
      </c>
      <c r="J506" s="109">
        <v>70</v>
      </c>
      <c r="K506" s="69" t="str">
        <f>_xlfn.IFNA(VLOOKUP($A506,Export!$A:$H,3,0),"No Data")</f>
        <v>No Data</v>
      </c>
      <c r="L506" s="70" t="str">
        <f>_xlfn.IFNA(VLOOKUP($A506,Export!$A:$H,4,0),"No Data")</f>
        <v>No Data</v>
      </c>
      <c r="M506" s="70" t="str">
        <f>_xlfn.IFNA(VLOOKUP($A506,Export!$A:$H,5,0),"No Data")</f>
        <v>No Data</v>
      </c>
      <c r="N506" s="70" t="str">
        <f>_xlfn.IFNA(VLOOKUP($A506,Export!$A:$H,6,0),"No Data")</f>
        <v>No Data</v>
      </c>
      <c r="O506" s="70" t="str">
        <f>_xlfn.IFNA(VLOOKUP($A506,Export!$A:$H,7,0),"No Data")</f>
        <v>No Data</v>
      </c>
    </row>
    <row r="507" spans="1:15" ht="33.6" customHeight="1">
      <c r="A507" s="101">
        <v>149900.288</v>
      </c>
      <c r="B507" s="102" t="s">
        <v>622</v>
      </c>
      <c r="C507" s="105" t="s">
        <v>4</v>
      </c>
      <c r="D507" s="106">
        <v>100</v>
      </c>
      <c r="E507" s="107">
        <v>12</v>
      </c>
      <c r="F507" s="105" t="s">
        <v>60</v>
      </c>
      <c r="G507" s="105" t="s">
        <v>611</v>
      </c>
      <c r="H507" s="108" t="s">
        <v>617</v>
      </c>
      <c r="I507" s="106">
        <v>0</v>
      </c>
      <c r="J507" s="109">
        <v>100</v>
      </c>
      <c r="K507" s="69" t="str">
        <f>_xlfn.IFNA(VLOOKUP($A507,Export!$A:$H,3,0),"No Data")</f>
        <v>No Data</v>
      </c>
      <c r="L507" s="70" t="str">
        <f>_xlfn.IFNA(VLOOKUP($A507,Export!$A:$H,4,0),"No Data")</f>
        <v>No Data</v>
      </c>
      <c r="M507" s="70" t="str">
        <f>_xlfn.IFNA(VLOOKUP($A507,Export!$A:$H,5,0),"No Data")</f>
        <v>No Data</v>
      </c>
      <c r="N507" s="70" t="str">
        <f>_xlfn.IFNA(VLOOKUP($A507,Export!$A:$H,6,0),"No Data")</f>
        <v>No Data</v>
      </c>
      <c r="O507" s="70" t="str">
        <f>_xlfn.IFNA(VLOOKUP($A507,Export!$A:$H,7,0),"No Data")</f>
        <v>No Data</v>
      </c>
    </row>
    <row r="508" spans="1:15" ht="33" customHeight="1">
      <c r="A508" s="110">
        <v>149900.28820000001</v>
      </c>
      <c r="B508" s="111" t="s">
        <v>944</v>
      </c>
      <c r="C508" s="112" t="s">
        <v>4</v>
      </c>
      <c r="D508" s="113">
        <v>500</v>
      </c>
      <c r="E508" s="114">
        <v>27</v>
      </c>
      <c r="F508" s="112" t="s">
        <v>18</v>
      </c>
      <c r="G508" s="112" t="s">
        <v>659</v>
      </c>
      <c r="H508" s="115" t="s">
        <v>626</v>
      </c>
      <c r="I508" s="113">
        <v>30</v>
      </c>
      <c r="J508" s="116">
        <v>70</v>
      </c>
      <c r="K508" s="69" t="str">
        <f>_xlfn.IFNA(VLOOKUP($A508,Export!$A:$H,3,0),"No Data")</f>
        <v>No Data</v>
      </c>
      <c r="L508" s="70" t="str">
        <f>_xlfn.IFNA(VLOOKUP($A508,Export!$A:$H,4,0),"No Data")</f>
        <v>No Data</v>
      </c>
      <c r="M508" s="70" t="str">
        <f>_xlfn.IFNA(VLOOKUP($A508,Export!$A:$H,5,0),"No Data")</f>
        <v>No Data</v>
      </c>
      <c r="N508" s="70" t="str">
        <f>_xlfn.IFNA(VLOOKUP($A508,Export!$A:$H,6,0),"No Data")</f>
        <v>No Data</v>
      </c>
      <c r="O508" s="70" t="str">
        <f>_xlfn.IFNA(VLOOKUP($A508,Export!$A:$H,7,0),"No Data")</f>
        <v>No Data</v>
      </c>
    </row>
    <row r="509" spans="1:15" ht="33.950000000000003" customHeight="1">
      <c r="A509" s="101">
        <v>149900.28829999999</v>
      </c>
      <c r="B509" s="102" t="s">
        <v>1651</v>
      </c>
      <c r="C509" s="105" t="s">
        <v>4</v>
      </c>
      <c r="D509" s="106">
        <v>100</v>
      </c>
      <c r="E509" s="138">
        <v>3</v>
      </c>
      <c r="F509" s="105" t="s">
        <v>1505</v>
      </c>
      <c r="G509" s="105" t="s">
        <v>1502</v>
      </c>
      <c r="H509" s="108" t="s">
        <v>553</v>
      </c>
      <c r="I509" s="106">
        <v>0</v>
      </c>
      <c r="J509" s="109">
        <v>100</v>
      </c>
      <c r="K509" s="60" t="str">
        <f>_xlfn.IFNA(VLOOKUP($A509,Export!$A:$H,3,0),"No Data")</f>
        <v>No Data</v>
      </c>
      <c r="L509" s="61" t="str">
        <f>_xlfn.IFNA(VLOOKUP($A509,Export!$A:$H,4,0),"No Data")</f>
        <v>No Data</v>
      </c>
      <c r="M509" s="61" t="str">
        <f>_xlfn.IFNA(VLOOKUP($A509,Export!$A:$H,5,0),"No Data")</f>
        <v>No Data</v>
      </c>
      <c r="N509" s="61" t="str">
        <f>_xlfn.IFNA(VLOOKUP($A509,Export!$A:$H,6,0),"No Data")</f>
        <v>No Data</v>
      </c>
      <c r="O509" s="61" t="str">
        <f>_xlfn.IFNA(VLOOKUP($A509,Export!$A:$H,7,0),"No Data")</f>
        <v>No Data</v>
      </c>
    </row>
    <row r="510" spans="1:15" ht="33" customHeight="1">
      <c r="A510" s="101">
        <v>149900.28839999999</v>
      </c>
      <c r="B510" s="102" t="s">
        <v>460</v>
      </c>
      <c r="C510" s="105" t="s">
        <v>4</v>
      </c>
      <c r="D510" s="106">
        <v>80</v>
      </c>
      <c r="E510" s="107">
        <v>1.5</v>
      </c>
      <c r="F510" s="105" t="s">
        <v>461</v>
      </c>
      <c r="G510" s="105" t="s">
        <v>389</v>
      </c>
      <c r="H510" s="108" t="s">
        <v>408</v>
      </c>
      <c r="I510" s="106">
        <v>0</v>
      </c>
      <c r="J510" s="109">
        <v>100</v>
      </c>
      <c r="K510" s="69" t="str">
        <f>_xlfn.IFNA(VLOOKUP($A510,Export!$A:$H,3,0),"No Data")</f>
        <v>No Data</v>
      </c>
      <c r="L510" s="70" t="str">
        <f>_xlfn.IFNA(VLOOKUP($A510,Export!$A:$H,4,0),"No Data")</f>
        <v>No Data</v>
      </c>
      <c r="M510" s="70" t="str">
        <f>_xlfn.IFNA(VLOOKUP($A510,Export!$A:$H,5,0),"No Data")</f>
        <v>No Data</v>
      </c>
      <c r="N510" s="70" t="str">
        <f>_xlfn.IFNA(VLOOKUP($A510,Export!$A:$H,6,0),"No Data")</f>
        <v>No Data</v>
      </c>
      <c r="O510" s="70" t="str">
        <f>_xlfn.IFNA(VLOOKUP($A510,Export!$A:$H,7,0),"No Data")</f>
        <v>No Data</v>
      </c>
    </row>
    <row r="511" spans="1:15" ht="33.950000000000003" customHeight="1">
      <c r="A511" s="101">
        <v>149900.2885</v>
      </c>
      <c r="B511" s="102" t="s">
        <v>1109</v>
      </c>
      <c r="C511" s="105" t="s">
        <v>4</v>
      </c>
      <c r="D511" s="106">
        <v>125</v>
      </c>
      <c r="E511" s="107">
        <v>55</v>
      </c>
      <c r="F511" s="105" t="s">
        <v>18</v>
      </c>
      <c r="G511" s="105" t="s">
        <v>659</v>
      </c>
      <c r="H511" s="108" t="s">
        <v>173</v>
      </c>
      <c r="I511" s="106">
        <v>0</v>
      </c>
      <c r="J511" s="109">
        <v>100</v>
      </c>
      <c r="K511" s="69" t="str">
        <f>_xlfn.IFNA(VLOOKUP($A511,Export!$A:$H,3,0),"No Data")</f>
        <v>No Data</v>
      </c>
      <c r="L511" s="70" t="str">
        <f>_xlfn.IFNA(VLOOKUP($A511,Export!$A:$H,4,0),"No Data")</f>
        <v>No Data</v>
      </c>
      <c r="M511" s="70" t="str">
        <f>_xlfn.IFNA(VLOOKUP($A511,Export!$A:$H,5,0),"No Data")</f>
        <v>No Data</v>
      </c>
      <c r="N511" s="70" t="str">
        <f>_xlfn.IFNA(VLOOKUP($A511,Export!$A:$H,6,0),"No Data")</f>
        <v>No Data</v>
      </c>
      <c r="O511" s="70" t="str">
        <f>_xlfn.IFNA(VLOOKUP($A511,Export!$A:$H,7,0),"No Data")</f>
        <v>No Data</v>
      </c>
    </row>
    <row r="512" spans="1:15" ht="33.950000000000003" customHeight="1">
      <c r="A512" s="101">
        <v>149900.28890000001</v>
      </c>
      <c r="B512" s="102" t="s">
        <v>1611</v>
      </c>
      <c r="C512" s="105" t="s">
        <v>4</v>
      </c>
      <c r="D512" s="106">
        <v>100</v>
      </c>
      <c r="E512" s="107">
        <v>16</v>
      </c>
      <c r="F512" s="105" t="s">
        <v>60</v>
      </c>
      <c r="G512" s="105" t="s">
        <v>389</v>
      </c>
      <c r="H512" s="108" t="s">
        <v>51</v>
      </c>
      <c r="I512" s="106">
        <v>30</v>
      </c>
      <c r="J512" s="109">
        <v>70</v>
      </c>
      <c r="K512" s="69" t="str">
        <f>_xlfn.IFNA(VLOOKUP($A512,Export!$A:$H,3,0),"No Data")</f>
        <v>No Data</v>
      </c>
      <c r="L512" s="70" t="str">
        <f>_xlfn.IFNA(VLOOKUP($A512,Export!$A:$H,4,0),"No Data")</f>
        <v>No Data</v>
      </c>
      <c r="M512" s="70" t="str">
        <f>_xlfn.IFNA(VLOOKUP($A512,Export!$A:$H,5,0),"No Data")</f>
        <v>No Data</v>
      </c>
      <c r="N512" s="70" t="str">
        <f>_xlfn.IFNA(VLOOKUP($A512,Export!$A:$H,6,0),"No Data")</f>
        <v>No Data</v>
      </c>
      <c r="O512" s="70" t="str">
        <f>_xlfn.IFNA(VLOOKUP($A512,Export!$A:$H,7,0),"No Data")</f>
        <v>No Data</v>
      </c>
    </row>
    <row r="513" spans="1:15" ht="33" customHeight="1">
      <c r="A513" s="101">
        <v>149900.28899999999</v>
      </c>
      <c r="B513" s="102" t="s">
        <v>1085</v>
      </c>
      <c r="C513" s="105" t="s">
        <v>4</v>
      </c>
      <c r="D513" s="106">
        <v>100</v>
      </c>
      <c r="E513" s="107">
        <v>40</v>
      </c>
      <c r="F513" s="105" t="s">
        <v>1086</v>
      </c>
      <c r="G513" s="105" t="s">
        <v>659</v>
      </c>
      <c r="H513" s="108" t="s">
        <v>1087</v>
      </c>
      <c r="I513" s="106">
        <v>0</v>
      </c>
      <c r="J513" s="109">
        <v>100</v>
      </c>
      <c r="K513" s="60">
        <f>_xlfn.IFNA(VLOOKUP($A513,Export!$A:$H,3,0),"No Data")</f>
        <v>0</v>
      </c>
      <c r="L513" s="61">
        <f>_xlfn.IFNA(VLOOKUP($A513,Export!$A:$H,4,0),"No Data")</f>
        <v>10</v>
      </c>
      <c r="M513" s="61">
        <f>_xlfn.IFNA(VLOOKUP($A513,Export!$A:$H,5,0),"No Data")</f>
        <v>10</v>
      </c>
      <c r="N513" s="61">
        <f>_xlfn.IFNA(VLOOKUP($A513,Export!$A:$H,6,0),"No Data")</f>
        <v>10</v>
      </c>
      <c r="O513" s="61">
        <f>_xlfn.IFNA(VLOOKUP($A513,Export!$A:$H,7,0),"No Data")</f>
        <v>0</v>
      </c>
    </row>
    <row r="514" spans="1:15" ht="33.950000000000003" customHeight="1">
      <c r="A514" s="101">
        <v>149900.2892</v>
      </c>
      <c r="B514" s="102" t="s">
        <v>1161</v>
      </c>
      <c r="C514" s="105" t="s">
        <v>4</v>
      </c>
      <c r="D514" s="106">
        <v>250</v>
      </c>
      <c r="E514" s="107">
        <v>22.5</v>
      </c>
      <c r="F514" s="105" t="s">
        <v>36</v>
      </c>
      <c r="G514" s="105" t="s">
        <v>659</v>
      </c>
      <c r="H514" s="108" t="s">
        <v>10</v>
      </c>
      <c r="I514" s="106">
        <v>0</v>
      </c>
      <c r="J514" s="109">
        <v>100</v>
      </c>
      <c r="K514" s="69" t="str">
        <f>_xlfn.IFNA(VLOOKUP($A514,Export!$A:$H,3,0),"No Data")</f>
        <v>No Data</v>
      </c>
      <c r="L514" s="70" t="str">
        <f>_xlfn.IFNA(VLOOKUP($A514,Export!$A:$H,4,0),"No Data")</f>
        <v>No Data</v>
      </c>
      <c r="M514" s="70" t="str">
        <f>_xlfn.IFNA(VLOOKUP($A514,Export!$A:$H,5,0),"No Data")</f>
        <v>No Data</v>
      </c>
      <c r="N514" s="70" t="str">
        <f>_xlfn.IFNA(VLOOKUP($A514,Export!$A:$H,6,0),"No Data")</f>
        <v>No Data</v>
      </c>
      <c r="O514" s="70" t="str">
        <f>_xlfn.IFNA(VLOOKUP($A514,Export!$A:$H,7,0),"No Data")</f>
        <v>No Data</v>
      </c>
    </row>
    <row r="515" spans="1:15" ht="33.950000000000003" customHeight="1">
      <c r="A515" s="101">
        <v>149900.2893</v>
      </c>
      <c r="B515" s="102" t="s">
        <v>1237</v>
      </c>
      <c r="C515" s="105" t="s">
        <v>4</v>
      </c>
      <c r="D515" s="106">
        <v>250</v>
      </c>
      <c r="E515" s="107">
        <v>15.3</v>
      </c>
      <c r="F515" s="105" t="s">
        <v>668</v>
      </c>
      <c r="G515" s="105" t="s">
        <v>659</v>
      </c>
      <c r="H515" s="108" t="s">
        <v>51</v>
      </c>
      <c r="I515" s="106">
        <v>0</v>
      </c>
      <c r="J515" s="109">
        <v>100</v>
      </c>
      <c r="K515" s="60">
        <f>_xlfn.IFNA(VLOOKUP($A515,Export!$A:$H,3,0),"No Data")</f>
        <v>105</v>
      </c>
      <c r="L515" s="61">
        <f>_xlfn.IFNA(VLOOKUP($A515,Export!$A:$H,4,0),"No Data")</f>
        <v>30</v>
      </c>
      <c r="M515" s="61">
        <f>_xlfn.IFNA(VLOOKUP($A515,Export!$A:$H,5,0),"No Data")</f>
        <v>0</v>
      </c>
      <c r="N515" s="61">
        <f>_xlfn.IFNA(VLOOKUP($A515,Export!$A:$H,6,0),"No Data")</f>
        <v>0</v>
      </c>
      <c r="O515" s="61">
        <f>_xlfn.IFNA(VLOOKUP($A515,Export!$A:$H,7,0),"No Data")</f>
        <v>0</v>
      </c>
    </row>
    <row r="516" spans="1:15" ht="33" customHeight="1">
      <c r="A516" s="101">
        <v>149900.28940000001</v>
      </c>
      <c r="B516" s="102" t="s">
        <v>59</v>
      </c>
      <c r="C516" s="105" t="s">
        <v>4</v>
      </c>
      <c r="D516" s="106">
        <v>1</v>
      </c>
      <c r="E516" s="107">
        <v>2.6</v>
      </c>
      <c r="F516" s="105" t="s">
        <v>60</v>
      </c>
      <c r="G516" s="105" t="s">
        <v>21</v>
      </c>
      <c r="H516" s="108" t="s">
        <v>61</v>
      </c>
      <c r="I516" s="105">
        <v>0</v>
      </c>
      <c r="J516" s="109">
        <v>100</v>
      </c>
      <c r="K516" s="60">
        <f>_xlfn.IFNA(VLOOKUP($A516,Export!$A:$H,3,0),"No Data")</f>
        <v>0</v>
      </c>
      <c r="L516" s="61">
        <f>_xlfn.IFNA(VLOOKUP($A516,Export!$A:$H,4,0),"No Data")</f>
        <v>2000</v>
      </c>
      <c r="M516" s="61">
        <f>_xlfn.IFNA(VLOOKUP($A516,Export!$A:$H,5,0),"No Data")</f>
        <v>1800</v>
      </c>
      <c r="N516" s="61">
        <f>_xlfn.IFNA(VLOOKUP($A516,Export!$A:$H,6,0),"No Data")</f>
        <v>5000</v>
      </c>
      <c r="O516" s="61">
        <f>_xlfn.IFNA(VLOOKUP($A516,Export!$A:$H,7,0),"No Data")</f>
        <v>7000</v>
      </c>
    </row>
    <row r="517" spans="1:15" ht="33.950000000000003" customHeight="1">
      <c r="A517" s="101">
        <v>149900.28950000001</v>
      </c>
      <c r="B517" s="102" t="s">
        <v>704</v>
      </c>
      <c r="C517" s="105" t="s">
        <v>4</v>
      </c>
      <c r="D517" s="106">
        <v>500</v>
      </c>
      <c r="E517" s="138">
        <v>9.4</v>
      </c>
      <c r="F517" s="105" t="s">
        <v>668</v>
      </c>
      <c r="G517" s="105" t="s">
        <v>659</v>
      </c>
      <c r="H517" s="108" t="s">
        <v>51</v>
      </c>
      <c r="I517" s="106">
        <v>30</v>
      </c>
      <c r="J517" s="109">
        <v>70</v>
      </c>
      <c r="K517" s="60" t="str">
        <f>_xlfn.IFNA(VLOOKUP($A517,Export!$A:$H,3,0),"No Data")</f>
        <v>No Data</v>
      </c>
      <c r="L517" s="61" t="str">
        <f>_xlfn.IFNA(VLOOKUP($A517,Export!$A:$H,4,0),"No Data")</f>
        <v>No Data</v>
      </c>
      <c r="M517" s="61" t="str">
        <f>_xlfn.IFNA(VLOOKUP($A517,Export!$A:$H,5,0),"No Data")</f>
        <v>No Data</v>
      </c>
      <c r="N517" s="61" t="str">
        <f>_xlfn.IFNA(VLOOKUP($A517,Export!$A:$H,6,0),"No Data")</f>
        <v>No Data</v>
      </c>
      <c r="O517" s="61" t="str">
        <f>_xlfn.IFNA(VLOOKUP($A517,Export!$A:$H,7,0),"No Data")</f>
        <v>No Data</v>
      </c>
    </row>
    <row r="518" spans="1:15" ht="33.950000000000003" customHeight="1">
      <c r="A518" s="101">
        <v>149900.28959999999</v>
      </c>
      <c r="B518" s="102" t="s">
        <v>766</v>
      </c>
      <c r="C518" s="105" t="s">
        <v>4</v>
      </c>
      <c r="D518" s="106">
        <v>500</v>
      </c>
      <c r="E518" s="107">
        <v>32.950000000000003</v>
      </c>
      <c r="F518" s="105" t="s">
        <v>18</v>
      </c>
      <c r="G518" s="105" t="s">
        <v>659</v>
      </c>
      <c r="H518" s="108" t="s">
        <v>767</v>
      </c>
      <c r="I518" s="106">
        <v>30</v>
      </c>
      <c r="J518" s="109">
        <v>70</v>
      </c>
      <c r="K518" s="69" t="str">
        <f>_xlfn.IFNA(VLOOKUP($A518,Export!$A:$H,3,0),"No Data")</f>
        <v>No Data</v>
      </c>
      <c r="L518" s="70" t="str">
        <f>_xlfn.IFNA(VLOOKUP($A518,Export!$A:$H,4,0),"No Data")</f>
        <v>No Data</v>
      </c>
      <c r="M518" s="70" t="str">
        <f>_xlfn.IFNA(VLOOKUP($A518,Export!$A:$H,5,0),"No Data")</f>
        <v>No Data</v>
      </c>
      <c r="N518" s="70" t="str">
        <f>_xlfn.IFNA(VLOOKUP($A518,Export!$A:$H,6,0),"No Data")</f>
        <v>No Data</v>
      </c>
      <c r="O518" s="70" t="str">
        <f>_xlfn.IFNA(VLOOKUP($A518,Export!$A:$H,7,0),"No Data")</f>
        <v>No Data</v>
      </c>
    </row>
    <row r="519" spans="1:15" ht="33.950000000000003" customHeight="1">
      <c r="A519" s="101">
        <v>149900.2898</v>
      </c>
      <c r="B519" s="102" t="s">
        <v>1476</v>
      </c>
      <c r="C519" s="105" t="s">
        <v>4</v>
      </c>
      <c r="D519" s="106">
        <v>125</v>
      </c>
      <c r="E519" s="138">
        <v>15.5</v>
      </c>
      <c r="F519" s="105" t="s">
        <v>18</v>
      </c>
      <c r="G519" s="105" t="s">
        <v>1436</v>
      </c>
      <c r="H519" s="108" t="s">
        <v>16</v>
      </c>
      <c r="I519" s="106">
        <v>0</v>
      </c>
      <c r="J519" s="109">
        <v>100</v>
      </c>
      <c r="K519" s="60" t="str">
        <f>_xlfn.IFNA(VLOOKUP($A519,Export!$A:$H,3,0),"No Data")</f>
        <v>No Data</v>
      </c>
      <c r="L519" s="61" t="str">
        <f>_xlfn.IFNA(VLOOKUP($A519,Export!$A:$H,4,0),"No Data")</f>
        <v>No Data</v>
      </c>
      <c r="M519" s="61" t="str">
        <f>_xlfn.IFNA(VLOOKUP($A519,Export!$A:$H,5,0),"No Data")</f>
        <v>No Data</v>
      </c>
      <c r="N519" s="61" t="str">
        <f>_xlfn.IFNA(VLOOKUP($A519,Export!$A:$H,6,0),"No Data")</f>
        <v>No Data</v>
      </c>
      <c r="O519" s="61" t="str">
        <f>_xlfn.IFNA(VLOOKUP($A519,Export!$A:$H,7,0),"No Data")</f>
        <v>No Data</v>
      </c>
    </row>
    <row r="520" spans="1:15" ht="33" customHeight="1">
      <c r="A520" s="101">
        <v>149900.29019999999</v>
      </c>
      <c r="B520" s="102" t="s">
        <v>233</v>
      </c>
      <c r="C520" s="105" t="s">
        <v>17</v>
      </c>
      <c r="D520" s="106">
        <v>1</v>
      </c>
      <c r="E520" s="107">
        <v>3.8</v>
      </c>
      <c r="F520" s="105" t="s">
        <v>234</v>
      </c>
      <c r="G520" s="105" t="s">
        <v>21</v>
      </c>
      <c r="H520" s="108" t="s">
        <v>208</v>
      </c>
      <c r="I520" s="105">
        <v>0</v>
      </c>
      <c r="J520" s="109">
        <v>100</v>
      </c>
      <c r="K520" s="60">
        <f>_xlfn.IFNA(VLOOKUP($A520,Export!$A:$H,3,0),"No Data")</f>
        <v>0</v>
      </c>
      <c r="L520" s="61">
        <f>_xlfn.IFNA(VLOOKUP($A520,Export!$A:$H,4,0),"No Data")</f>
        <v>0</v>
      </c>
      <c r="M520" s="61">
        <f>_xlfn.IFNA(VLOOKUP($A520,Export!$A:$H,5,0),"No Data")</f>
        <v>1592</v>
      </c>
      <c r="N520" s="61">
        <f>_xlfn.IFNA(VLOOKUP($A520,Export!$A:$H,6,0),"No Data")</f>
        <v>0</v>
      </c>
      <c r="O520" s="61">
        <f>_xlfn.IFNA(VLOOKUP($A520,Export!$A:$H,7,0),"No Data")</f>
        <v>0</v>
      </c>
    </row>
    <row r="521" spans="1:15" ht="33.950000000000003" customHeight="1">
      <c r="A521" s="101">
        <v>149900.29029999999</v>
      </c>
      <c r="B521" s="102" t="s">
        <v>995</v>
      </c>
      <c r="C521" s="105" t="s">
        <v>4</v>
      </c>
      <c r="D521" s="106">
        <v>500</v>
      </c>
      <c r="E521" s="107">
        <v>27</v>
      </c>
      <c r="F521" s="105" t="s">
        <v>18</v>
      </c>
      <c r="G521" s="105" t="s">
        <v>659</v>
      </c>
      <c r="H521" s="108" t="s">
        <v>996</v>
      </c>
      <c r="I521" s="106">
        <v>0</v>
      </c>
      <c r="J521" s="109">
        <v>100</v>
      </c>
      <c r="K521" s="69" t="str">
        <f>_xlfn.IFNA(VLOOKUP($A521,Export!$A:$H,3,0),"No Data")</f>
        <v>No Data</v>
      </c>
      <c r="L521" s="70" t="str">
        <f>_xlfn.IFNA(VLOOKUP($A521,Export!$A:$H,4,0),"No Data")</f>
        <v>No Data</v>
      </c>
      <c r="M521" s="70" t="str">
        <f>_xlfn.IFNA(VLOOKUP($A521,Export!$A:$H,5,0),"No Data")</f>
        <v>No Data</v>
      </c>
      <c r="N521" s="70" t="str">
        <f>_xlfn.IFNA(VLOOKUP($A521,Export!$A:$H,6,0),"No Data")</f>
        <v>No Data</v>
      </c>
      <c r="O521" s="70" t="str">
        <f>_xlfn.IFNA(VLOOKUP($A521,Export!$A:$H,7,0),"No Data")</f>
        <v>No Data</v>
      </c>
    </row>
    <row r="522" spans="1:15" ht="33.950000000000003" customHeight="1">
      <c r="A522" s="101">
        <v>149900.2904</v>
      </c>
      <c r="B522" s="102" t="s">
        <v>1280</v>
      </c>
      <c r="C522" s="105" t="s">
        <v>4</v>
      </c>
      <c r="D522" s="106">
        <v>25</v>
      </c>
      <c r="E522" s="107">
        <v>3.75</v>
      </c>
      <c r="F522" s="105" t="s">
        <v>234</v>
      </c>
      <c r="G522" s="105" t="s">
        <v>1270</v>
      </c>
      <c r="H522" s="108" t="s">
        <v>1281</v>
      </c>
      <c r="I522" s="105"/>
      <c r="J522" s="119"/>
      <c r="K522" s="69" t="str">
        <f>_xlfn.IFNA(VLOOKUP($A522,Export!$A:$H,3,0),"No Data")</f>
        <v>No Data</v>
      </c>
      <c r="L522" s="70" t="str">
        <f>_xlfn.IFNA(VLOOKUP($A522,Export!$A:$H,4,0),"No Data")</f>
        <v>No Data</v>
      </c>
      <c r="M522" s="70" t="str">
        <f>_xlfn.IFNA(VLOOKUP($A522,Export!$A:$H,5,0),"No Data")</f>
        <v>No Data</v>
      </c>
      <c r="N522" s="70" t="str">
        <f>_xlfn.IFNA(VLOOKUP($A522,Export!$A:$H,6,0),"No Data")</f>
        <v>No Data</v>
      </c>
      <c r="O522" s="70" t="str">
        <f>_xlfn.IFNA(VLOOKUP($A522,Export!$A:$H,7,0),"No Data")</f>
        <v>No Data</v>
      </c>
    </row>
    <row r="523" spans="1:15" ht="33" customHeight="1">
      <c r="A523" s="101">
        <v>149900.2905</v>
      </c>
      <c r="B523" s="102" t="s">
        <v>240</v>
      </c>
      <c r="C523" s="105" t="s">
        <v>4</v>
      </c>
      <c r="D523" s="106">
        <v>1</v>
      </c>
      <c r="E523" s="107">
        <v>4.25</v>
      </c>
      <c r="F523" s="105" t="s">
        <v>234</v>
      </c>
      <c r="G523" s="105" t="s">
        <v>21</v>
      </c>
      <c r="H523" s="108" t="s">
        <v>241</v>
      </c>
      <c r="I523" s="105">
        <v>0</v>
      </c>
      <c r="J523" s="109">
        <v>100</v>
      </c>
      <c r="K523" s="69" t="str">
        <f>_xlfn.IFNA(VLOOKUP($A523,Export!$A:$H,3,0),"No Data")</f>
        <v>No Data</v>
      </c>
      <c r="L523" s="70" t="str">
        <f>_xlfn.IFNA(VLOOKUP($A523,Export!$A:$H,4,0),"No Data")</f>
        <v>No Data</v>
      </c>
      <c r="M523" s="70" t="str">
        <f>_xlfn.IFNA(VLOOKUP($A523,Export!$A:$H,5,0),"No Data")</f>
        <v>No Data</v>
      </c>
      <c r="N523" s="70" t="str">
        <f>_xlfn.IFNA(VLOOKUP($A523,Export!$A:$H,6,0),"No Data")</f>
        <v>No Data</v>
      </c>
      <c r="O523" s="70" t="str">
        <f>_xlfn.IFNA(VLOOKUP($A523,Export!$A:$H,7,0),"No Data")</f>
        <v>No Data</v>
      </c>
    </row>
    <row r="524" spans="1:15" ht="33.950000000000003" customHeight="1">
      <c r="A524" s="101">
        <v>149900.29060000001</v>
      </c>
      <c r="B524" s="102" t="s">
        <v>687</v>
      </c>
      <c r="C524" s="105" t="s">
        <v>4</v>
      </c>
      <c r="D524" s="106">
        <v>167</v>
      </c>
      <c r="E524" s="107">
        <v>45</v>
      </c>
      <c r="F524" s="105" t="s">
        <v>18</v>
      </c>
      <c r="G524" s="105" t="s">
        <v>659</v>
      </c>
      <c r="H524" s="108" t="s">
        <v>455</v>
      </c>
      <c r="I524" s="106">
        <v>0</v>
      </c>
      <c r="J524" s="109">
        <v>100</v>
      </c>
      <c r="K524" s="72">
        <f>_xlfn.IFNA(VLOOKUP($A524,Export!$A:$H,3,0),"No Data")</f>
        <v>20</v>
      </c>
      <c r="L524" s="73">
        <f>_xlfn.IFNA(VLOOKUP($A524,Export!$A:$H,4,0),"No Data")</f>
        <v>0</v>
      </c>
      <c r="M524" s="73">
        <f>_xlfn.IFNA(VLOOKUP($A524,Export!$A:$H,5,0),"No Data")</f>
        <v>0</v>
      </c>
      <c r="N524" s="73">
        <f>_xlfn.IFNA(VLOOKUP($A524,Export!$A:$H,6,0),"No Data")</f>
        <v>0</v>
      </c>
      <c r="O524" s="73">
        <f>_xlfn.IFNA(VLOOKUP($A524,Export!$A:$H,7,0),"No Data")</f>
        <v>0</v>
      </c>
    </row>
    <row r="525" spans="1:15" ht="33.950000000000003" customHeight="1">
      <c r="A525" s="101">
        <v>149900.29079999999</v>
      </c>
      <c r="B525" s="102" t="s">
        <v>879</v>
      </c>
      <c r="C525" s="105" t="s">
        <v>4</v>
      </c>
      <c r="D525" s="106">
        <v>250</v>
      </c>
      <c r="E525" s="107">
        <v>38</v>
      </c>
      <c r="F525" s="105" t="s">
        <v>18</v>
      </c>
      <c r="G525" s="105" t="s">
        <v>659</v>
      </c>
      <c r="H525" s="108" t="s">
        <v>328</v>
      </c>
      <c r="I525" s="106">
        <v>0</v>
      </c>
      <c r="J525" s="109">
        <v>100</v>
      </c>
      <c r="K525" s="72">
        <f>_xlfn.IFNA(VLOOKUP($A525,Export!$A:$H,3,0),"No Data")</f>
        <v>100</v>
      </c>
      <c r="L525" s="73">
        <f>_xlfn.IFNA(VLOOKUP($A525,Export!$A:$H,4,0),"No Data")</f>
        <v>0</v>
      </c>
      <c r="M525" s="73">
        <f>_xlfn.IFNA(VLOOKUP($A525,Export!$A:$H,5,0),"No Data")</f>
        <v>0</v>
      </c>
      <c r="N525" s="73">
        <f>_xlfn.IFNA(VLOOKUP($A525,Export!$A:$H,6,0),"No Data")</f>
        <v>0</v>
      </c>
      <c r="O525" s="73">
        <f>_xlfn.IFNA(VLOOKUP($A525,Export!$A:$H,7,0),"No Data")</f>
        <v>0</v>
      </c>
    </row>
    <row r="526" spans="1:15" ht="33" customHeight="1">
      <c r="A526" s="101">
        <v>149900.29089999999</v>
      </c>
      <c r="B526" s="102" t="s">
        <v>880</v>
      </c>
      <c r="C526" s="105" t="s">
        <v>4</v>
      </c>
      <c r="D526" s="106">
        <v>250</v>
      </c>
      <c r="E526" s="107">
        <v>38</v>
      </c>
      <c r="F526" s="105" t="s">
        <v>18</v>
      </c>
      <c r="G526" s="105" t="s">
        <v>659</v>
      </c>
      <c r="H526" s="108" t="s">
        <v>328</v>
      </c>
      <c r="I526" s="106">
        <v>0</v>
      </c>
      <c r="J526" s="109">
        <v>100</v>
      </c>
      <c r="K526" s="72">
        <f>_xlfn.IFNA(VLOOKUP($A526,Export!$A:$H,3,0),"No Data")</f>
        <v>100</v>
      </c>
      <c r="L526" s="73">
        <f>_xlfn.IFNA(VLOOKUP($A526,Export!$A:$H,4,0),"No Data")</f>
        <v>0</v>
      </c>
      <c r="M526" s="73">
        <f>_xlfn.IFNA(VLOOKUP($A526,Export!$A:$H,5,0),"No Data")</f>
        <v>0</v>
      </c>
      <c r="N526" s="73">
        <f>_xlfn.IFNA(VLOOKUP($A526,Export!$A:$H,6,0),"No Data")</f>
        <v>0</v>
      </c>
      <c r="O526" s="73">
        <f>_xlfn.IFNA(VLOOKUP($A526,Export!$A:$H,7,0),"No Data")</f>
        <v>0</v>
      </c>
    </row>
    <row r="527" spans="1:15" ht="33.950000000000003" customHeight="1">
      <c r="A527" s="101">
        <v>149900.291</v>
      </c>
      <c r="B527" s="102" t="s">
        <v>1036</v>
      </c>
      <c r="C527" s="105" t="s">
        <v>4</v>
      </c>
      <c r="D527" s="106">
        <v>500</v>
      </c>
      <c r="E527" s="138">
        <v>15</v>
      </c>
      <c r="F527" s="105" t="s">
        <v>36</v>
      </c>
      <c r="G527" s="105" t="s">
        <v>659</v>
      </c>
      <c r="H527" s="108" t="s">
        <v>583</v>
      </c>
      <c r="I527" s="106">
        <v>0</v>
      </c>
      <c r="J527" s="109">
        <v>100</v>
      </c>
      <c r="K527" s="60" t="str">
        <f>_xlfn.IFNA(VLOOKUP($A527,Export!$A:$H,3,0),"No Data")</f>
        <v>No Data</v>
      </c>
      <c r="L527" s="61" t="str">
        <f>_xlfn.IFNA(VLOOKUP($A527,Export!$A:$H,4,0),"No Data")</f>
        <v>No Data</v>
      </c>
      <c r="M527" s="61" t="str">
        <f>_xlfn.IFNA(VLOOKUP($A527,Export!$A:$H,5,0),"No Data")</f>
        <v>No Data</v>
      </c>
      <c r="N527" s="61" t="str">
        <f>_xlfn.IFNA(VLOOKUP($A527,Export!$A:$H,6,0),"No Data")</f>
        <v>No Data</v>
      </c>
      <c r="O527" s="61" t="str">
        <f>_xlfn.IFNA(VLOOKUP($A527,Export!$A:$H,7,0),"No Data")</f>
        <v>No Data</v>
      </c>
    </row>
    <row r="528" spans="1:15" ht="33.950000000000003" customHeight="1">
      <c r="A528" s="101">
        <v>149900.29120000001</v>
      </c>
      <c r="B528" s="102" t="s">
        <v>1521</v>
      </c>
      <c r="C528" s="105" t="s">
        <v>4</v>
      </c>
      <c r="D528" s="106">
        <v>1</v>
      </c>
      <c r="E528" s="107">
        <v>0.1</v>
      </c>
      <c r="F528" s="105" t="s">
        <v>1074</v>
      </c>
      <c r="G528" s="105" t="s">
        <v>1512</v>
      </c>
      <c r="H528" s="108" t="s">
        <v>583</v>
      </c>
      <c r="I528" s="105">
        <v>0</v>
      </c>
      <c r="J528" s="109">
        <v>100</v>
      </c>
      <c r="K528" s="69" t="str">
        <f>_xlfn.IFNA(VLOOKUP($A528,Export!$A:$H,3,0),"No Data")</f>
        <v>No Data</v>
      </c>
      <c r="L528" s="70" t="str">
        <f>_xlfn.IFNA(VLOOKUP($A528,Export!$A:$H,4,0),"No Data")</f>
        <v>No Data</v>
      </c>
      <c r="M528" s="70" t="str">
        <f>_xlfn.IFNA(VLOOKUP($A528,Export!$A:$H,5,0),"No Data")</f>
        <v>No Data</v>
      </c>
      <c r="N528" s="70" t="str">
        <f>_xlfn.IFNA(VLOOKUP($A528,Export!$A:$H,6,0),"No Data")</f>
        <v>No Data</v>
      </c>
      <c r="O528" s="70" t="str">
        <f>_xlfn.IFNA(VLOOKUP($A528,Export!$A:$H,7,0),"No Data")</f>
        <v>No Data</v>
      </c>
    </row>
    <row r="529" spans="1:15" ht="33.6" customHeight="1">
      <c r="A529" s="101">
        <v>149900.29149999999</v>
      </c>
      <c r="B529" s="102" t="s">
        <v>1052</v>
      </c>
      <c r="C529" s="105" t="s">
        <v>4</v>
      </c>
      <c r="D529" s="106">
        <v>250</v>
      </c>
      <c r="E529" s="107">
        <v>15.3</v>
      </c>
      <c r="F529" s="105" t="s">
        <v>36</v>
      </c>
      <c r="G529" s="105" t="s">
        <v>659</v>
      </c>
      <c r="H529" s="108" t="s">
        <v>1053</v>
      </c>
      <c r="I529" s="106">
        <v>0</v>
      </c>
      <c r="J529" s="109">
        <v>100</v>
      </c>
      <c r="K529" s="69" t="str">
        <f>_xlfn.IFNA(VLOOKUP($A529,Export!$A:$H,3,0),"No Data")</f>
        <v>No Data</v>
      </c>
      <c r="L529" s="70" t="str">
        <f>_xlfn.IFNA(VLOOKUP($A529,Export!$A:$H,4,0),"No Data")</f>
        <v>No Data</v>
      </c>
      <c r="M529" s="70" t="str">
        <f>_xlfn.IFNA(VLOOKUP($A529,Export!$A:$H,5,0),"No Data")</f>
        <v>No Data</v>
      </c>
      <c r="N529" s="70" t="str">
        <f>_xlfn.IFNA(VLOOKUP($A529,Export!$A:$H,6,0),"No Data")</f>
        <v>No Data</v>
      </c>
      <c r="O529" s="70" t="str">
        <f>_xlfn.IFNA(VLOOKUP($A529,Export!$A:$H,7,0),"No Data")</f>
        <v>No Data</v>
      </c>
    </row>
    <row r="530" spans="1:15" ht="33" customHeight="1">
      <c r="A530" s="110">
        <v>149900.2916</v>
      </c>
      <c r="B530" s="111" t="s">
        <v>945</v>
      </c>
      <c r="C530" s="112" t="s">
        <v>4</v>
      </c>
      <c r="D530" s="113">
        <v>500</v>
      </c>
      <c r="E530" s="114">
        <v>27</v>
      </c>
      <c r="F530" s="112" t="s">
        <v>18</v>
      </c>
      <c r="G530" s="112" t="s">
        <v>659</v>
      </c>
      <c r="H530" s="115" t="s">
        <v>626</v>
      </c>
      <c r="I530" s="113">
        <v>30</v>
      </c>
      <c r="J530" s="116">
        <v>70</v>
      </c>
      <c r="K530" s="69" t="str">
        <f>_xlfn.IFNA(VLOOKUP($A530,Export!$A:$H,3,0),"No Data")</f>
        <v>No Data</v>
      </c>
      <c r="L530" s="70" t="str">
        <f>_xlfn.IFNA(VLOOKUP($A530,Export!$A:$H,4,0),"No Data")</f>
        <v>No Data</v>
      </c>
      <c r="M530" s="70" t="str">
        <f>_xlfn.IFNA(VLOOKUP($A530,Export!$A:$H,5,0),"No Data")</f>
        <v>No Data</v>
      </c>
      <c r="N530" s="70" t="str">
        <f>_xlfn.IFNA(VLOOKUP($A530,Export!$A:$H,6,0),"No Data")</f>
        <v>No Data</v>
      </c>
      <c r="O530" s="70" t="str">
        <f>_xlfn.IFNA(VLOOKUP($A530,Export!$A:$H,7,0),"No Data")</f>
        <v>No Data</v>
      </c>
    </row>
    <row r="531" spans="1:15" ht="33.950000000000003" customHeight="1">
      <c r="A531" s="101">
        <v>149900.2917</v>
      </c>
      <c r="B531" s="102" t="s">
        <v>1041</v>
      </c>
      <c r="C531" s="105" t="s">
        <v>4</v>
      </c>
      <c r="D531" s="106">
        <v>250</v>
      </c>
      <c r="E531" s="107">
        <v>32.1</v>
      </c>
      <c r="F531" s="105" t="s">
        <v>36</v>
      </c>
      <c r="G531" s="105" t="s">
        <v>659</v>
      </c>
      <c r="H531" s="108" t="s">
        <v>253</v>
      </c>
      <c r="I531" s="106">
        <v>0</v>
      </c>
      <c r="J531" s="109">
        <v>100</v>
      </c>
      <c r="K531" s="60">
        <f>_xlfn.IFNA(VLOOKUP($A531,Export!$A:$H,3,0),"No Data")</f>
        <v>0</v>
      </c>
      <c r="L531" s="61">
        <f>_xlfn.IFNA(VLOOKUP($A531,Export!$A:$H,4,0),"No Data")</f>
        <v>0</v>
      </c>
      <c r="M531" s="61">
        <f>_xlfn.IFNA(VLOOKUP($A531,Export!$A:$H,5,0),"No Data")</f>
        <v>8</v>
      </c>
      <c r="N531" s="61">
        <f>_xlfn.IFNA(VLOOKUP($A531,Export!$A:$H,6,0),"No Data")</f>
        <v>16</v>
      </c>
      <c r="O531" s="61">
        <f>_xlfn.IFNA(VLOOKUP($A531,Export!$A:$H,7,0),"No Data")</f>
        <v>0</v>
      </c>
    </row>
    <row r="532" spans="1:15" ht="33" customHeight="1">
      <c r="A532" s="101">
        <v>149900.29190000001</v>
      </c>
      <c r="B532" s="102" t="s">
        <v>963</v>
      </c>
      <c r="C532" s="105" t="s">
        <v>4</v>
      </c>
      <c r="D532" s="106">
        <v>250</v>
      </c>
      <c r="E532" s="107">
        <v>38</v>
      </c>
      <c r="F532" s="105" t="s">
        <v>18</v>
      </c>
      <c r="G532" s="105" t="s">
        <v>659</v>
      </c>
      <c r="H532" s="108" t="s">
        <v>964</v>
      </c>
      <c r="I532" s="106">
        <v>30</v>
      </c>
      <c r="J532" s="109">
        <v>70</v>
      </c>
      <c r="K532" s="60">
        <f>_xlfn.IFNA(VLOOKUP($A532,Export!$A:$H,3,0),"No Data")</f>
        <v>240</v>
      </c>
      <c r="L532" s="61">
        <f>_xlfn.IFNA(VLOOKUP($A532,Export!$A:$H,4,0),"No Data")</f>
        <v>383</v>
      </c>
      <c r="M532" s="61">
        <f>_xlfn.IFNA(VLOOKUP($A532,Export!$A:$H,5,0),"No Data")</f>
        <v>959</v>
      </c>
      <c r="N532" s="61">
        <f>_xlfn.IFNA(VLOOKUP($A532,Export!$A:$H,6,0),"No Data")</f>
        <v>170</v>
      </c>
      <c r="O532" s="61">
        <f>_xlfn.IFNA(VLOOKUP($A532,Export!$A:$H,7,0),"No Data")</f>
        <v>310</v>
      </c>
    </row>
    <row r="533" spans="1:15" ht="33.950000000000003" customHeight="1">
      <c r="A533" s="101">
        <v>149900.2922</v>
      </c>
      <c r="B533" s="102" t="s">
        <v>1037</v>
      </c>
      <c r="C533" s="105" t="s">
        <v>4</v>
      </c>
      <c r="D533" s="106">
        <v>167</v>
      </c>
      <c r="E533" s="107">
        <v>45</v>
      </c>
      <c r="F533" s="105" t="s">
        <v>18</v>
      </c>
      <c r="G533" s="105" t="s">
        <v>659</v>
      </c>
      <c r="H533" s="108" t="s">
        <v>1038</v>
      </c>
      <c r="I533" s="106">
        <v>0</v>
      </c>
      <c r="J533" s="109">
        <v>100</v>
      </c>
      <c r="K533" s="60">
        <f>_xlfn.IFNA(VLOOKUP($A533,Export!$A:$H,3,0),"No Data")</f>
        <v>0</v>
      </c>
      <c r="L533" s="61">
        <f>_xlfn.IFNA(VLOOKUP($A533,Export!$A:$H,4,0),"No Data")</f>
        <v>30</v>
      </c>
      <c r="M533" s="61">
        <f>_xlfn.IFNA(VLOOKUP($A533,Export!$A:$H,5,0),"No Data")</f>
        <v>0</v>
      </c>
      <c r="N533" s="61">
        <f>_xlfn.IFNA(VLOOKUP($A533,Export!$A:$H,6,0),"No Data")</f>
        <v>0</v>
      </c>
      <c r="O533" s="61">
        <f>_xlfn.IFNA(VLOOKUP($A533,Export!$A:$H,7,0),"No Data")</f>
        <v>0</v>
      </c>
    </row>
    <row r="534" spans="1:15" ht="33.950000000000003" customHeight="1">
      <c r="A534" s="101">
        <v>149900.29240000001</v>
      </c>
      <c r="B534" s="102" t="s">
        <v>1042</v>
      </c>
      <c r="C534" s="105" t="s">
        <v>4</v>
      </c>
      <c r="D534" s="106">
        <v>50</v>
      </c>
      <c r="E534" s="107">
        <v>1</v>
      </c>
      <c r="F534" s="105" t="s">
        <v>1043</v>
      </c>
      <c r="G534" s="105" t="s">
        <v>659</v>
      </c>
      <c r="H534" s="108" t="s">
        <v>1044</v>
      </c>
      <c r="I534" s="106">
        <v>0</v>
      </c>
      <c r="J534" s="109">
        <v>100</v>
      </c>
      <c r="K534" s="69" t="str">
        <f>_xlfn.IFNA(VLOOKUP($A534,Export!$A:$H,3,0),"No Data")</f>
        <v>No Data</v>
      </c>
      <c r="L534" s="70" t="str">
        <f>_xlfn.IFNA(VLOOKUP($A534,Export!$A:$H,4,0),"No Data")</f>
        <v>No Data</v>
      </c>
      <c r="M534" s="70" t="str">
        <f>_xlfn.IFNA(VLOOKUP($A534,Export!$A:$H,5,0),"No Data")</f>
        <v>No Data</v>
      </c>
      <c r="N534" s="70" t="str">
        <f>_xlfn.IFNA(VLOOKUP($A534,Export!$A:$H,6,0),"No Data")</f>
        <v>No Data</v>
      </c>
      <c r="O534" s="70" t="str">
        <f>_xlfn.IFNA(VLOOKUP($A534,Export!$A:$H,7,0),"No Data")</f>
        <v>No Data</v>
      </c>
    </row>
    <row r="535" spans="1:15" ht="33" customHeight="1">
      <c r="A535" s="101">
        <v>149900.29259999999</v>
      </c>
      <c r="B535" s="102" t="s">
        <v>534</v>
      </c>
      <c r="C535" s="105" t="s">
        <v>4</v>
      </c>
      <c r="D535" s="106">
        <v>250</v>
      </c>
      <c r="E535" s="107">
        <v>26.85</v>
      </c>
      <c r="F535" s="105" t="s">
        <v>18</v>
      </c>
      <c r="G535" s="105" t="s">
        <v>481</v>
      </c>
      <c r="H535" s="108" t="s">
        <v>535</v>
      </c>
      <c r="I535" s="106">
        <v>30</v>
      </c>
      <c r="J535" s="109">
        <v>70</v>
      </c>
      <c r="K535" s="60">
        <f>_xlfn.IFNA(VLOOKUP($A535,Export!$A:$H,3,0),"No Data")</f>
        <v>4</v>
      </c>
      <c r="L535" s="61">
        <f>_xlfn.IFNA(VLOOKUP($A535,Export!$A:$H,4,0),"No Data")</f>
        <v>0</v>
      </c>
      <c r="M535" s="61">
        <f>_xlfn.IFNA(VLOOKUP($A535,Export!$A:$H,5,0),"No Data")</f>
        <v>20</v>
      </c>
      <c r="N535" s="61">
        <f>_xlfn.IFNA(VLOOKUP($A535,Export!$A:$H,6,0),"No Data")</f>
        <v>0</v>
      </c>
      <c r="O535" s="61">
        <f>_xlfn.IFNA(VLOOKUP($A535,Export!$A:$H,7,0),"No Data")</f>
        <v>12</v>
      </c>
    </row>
    <row r="536" spans="1:15" ht="33.950000000000003" customHeight="1">
      <c r="A536" s="101">
        <v>149900.29269999999</v>
      </c>
      <c r="B536" s="102" t="s">
        <v>1113</v>
      </c>
      <c r="C536" s="105" t="s">
        <v>4</v>
      </c>
      <c r="D536" s="106">
        <v>167</v>
      </c>
      <c r="E536" s="138">
        <v>20</v>
      </c>
      <c r="F536" s="105" t="s">
        <v>36</v>
      </c>
      <c r="G536" s="105" t="s">
        <v>659</v>
      </c>
      <c r="H536" s="108" t="s">
        <v>1114</v>
      </c>
      <c r="I536" s="106">
        <v>0</v>
      </c>
      <c r="J536" s="109">
        <v>100</v>
      </c>
      <c r="K536" s="60" t="str">
        <f>_xlfn.IFNA(VLOOKUP($A536,Export!$A:$H,3,0),"No Data")</f>
        <v>No Data</v>
      </c>
      <c r="L536" s="61" t="str">
        <f>_xlfn.IFNA(VLOOKUP($A536,Export!$A:$H,4,0),"No Data")</f>
        <v>No Data</v>
      </c>
      <c r="M536" s="61" t="str">
        <f>_xlfn.IFNA(VLOOKUP($A536,Export!$A:$H,5,0),"No Data")</f>
        <v>No Data</v>
      </c>
      <c r="N536" s="61" t="str">
        <f>_xlfn.IFNA(VLOOKUP($A536,Export!$A:$H,6,0),"No Data")</f>
        <v>No Data</v>
      </c>
      <c r="O536" s="61" t="str">
        <f>_xlfn.IFNA(VLOOKUP($A536,Export!$A:$H,7,0),"No Data")</f>
        <v>No Data</v>
      </c>
    </row>
    <row r="537" spans="1:15" ht="33.950000000000003" customHeight="1">
      <c r="A537" s="101">
        <v>149900.2928</v>
      </c>
      <c r="B537" s="102" t="s">
        <v>1115</v>
      </c>
      <c r="C537" s="105" t="s">
        <v>4</v>
      </c>
      <c r="D537" s="106">
        <v>167</v>
      </c>
      <c r="E537" s="138">
        <v>8.6</v>
      </c>
      <c r="F537" s="105" t="s">
        <v>36</v>
      </c>
      <c r="G537" s="105" t="s">
        <v>659</v>
      </c>
      <c r="H537" s="108" t="s">
        <v>1114</v>
      </c>
      <c r="I537" s="106">
        <v>0</v>
      </c>
      <c r="J537" s="109">
        <v>100</v>
      </c>
      <c r="K537" s="60" t="str">
        <f>_xlfn.IFNA(VLOOKUP($A537,Export!$A:$H,3,0),"No Data")</f>
        <v>No Data</v>
      </c>
      <c r="L537" s="61" t="str">
        <f>_xlfn.IFNA(VLOOKUP($A537,Export!$A:$H,4,0),"No Data")</f>
        <v>No Data</v>
      </c>
      <c r="M537" s="61" t="str">
        <f>_xlfn.IFNA(VLOOKUP($A537,Export!$A:$H,5,0),"No Data")</f>
        <v>No Data</v>
      </c>
      <c r="N537" s="61" t="str">
        <f>_xlfn.IFNA(VLOOKUP($A537,Export!$A:$H,6,0),"No Data")</f>
        <v>No Data</v>
      </c>
      <c r="O537" s="61" t="str">
        <f>_xlfn.IFNA(VLOOKUP($A537,Export!$A:$H,7,0),"No Data")</f>
        <v>No Data</v>
      </c>
    </row>
    <row r="538" spans="1:15" ht="33" customHeight="1">
      <c r="A538" s="101">
        <v>149900.29300000001</v>
      </c>
      <c r="B538" s="102" t="s">
        <v>1167</v>
      </c>
      <c r="C538" s="105" t="s">
        <v>4</v>
      </c>
      <c r="D538" s="106">
        <v>100</v>
      </c>
      <c r="E538" s="107">
        <v>11.2</v>
      </c>
      <c r="F538" s="105" t="s">
        <v>1163</v>
      </c>
      <c r="G538" s="105" t="s">
        <v>659</v>
      </c>
      <c r="H538" s="108" t="s">
        <v>37</v>
      </c>
      <c r="I538" s="106">
        <v>0</v>
      </c>
      <c r="J538" s="109">
        <v>100</v>
      </c>
      <c r="K538" s="69" t="str">
        <f>_xlfn.IFNA(VLOOKUP($A538,Export!$A:$H,3,0),"No Data")</f>
        <v>No Data</v>
      </c>
      <c r="L538" s="70" t="str">
        <f>_xlfn.IFNA(VLOOKUP($A538,Export!$A:$H,4,0),"No Data")</f>
        <v>No Data</v>
      </c>
      <c r="M538" s="70" t="str">
        <f>_xlfn.IFNA(VLOOKUP($A538,Export!$A:$H,5,0),"No Data")</f>
        <v>No Data</v>
      </c>
      <c r="N538" s="70" t="str">
        <f>_xlfn.IFNA(VLOOKUP($A538,Export!$A:$H,6,0),"No Data")</f>
        <v>No Data</v>
      </c>
      <c r="O538" s="70" t="str">
        <f>_xlfn.IFNA(VLOOKUP($A538,Export!$A:$H,7,0),"No Data")</f>
        <v>No Data</v>
      </c>
    </row>
    <row r="539" spans="1:15" ht="33.950000000000003" customHeight="1">
      <c r="A539" s="101">
        <v>149900.29310000001</v>
      </c>
      <c r="B539" s="102" t="s">
        <v>1168</v>
      </c>
      <c r="C539" s="105" t="s">
        <v>4</v>
      </c>
      <c r="D539" s="106">
        <v>100</v>
      </c>
      <c r="E539" s="138">
        <v>14</v>
      </c>
      <c r="F539" s="105" t="s">
        <v>1169</v>
      </c>
      <c r="G539" s="105" t="s">
        <v>659</v>
      </c>
      <c r="H539" s="108" t="s">
        <v>466</v>
      </c>
      <c r="I539" s="106">
        <v>0</v>
      </c>
      <c r="J539" s="109">
        <v>100</v>
      </c>
      <c r="K539" s="60">
        <f>_xlfn.IFNA(VLOOKUP($A539,Export!$A:$H,3,0),"No Data")</f>
        <v>0</v>
      </c>
      <c r="L539" s="61">
        <f>_xlfn.IFNA(VLOOKUP($A539,Export!$A:$H,4,0),"No Data")</f>
        <v>2</v>
      </c>
      <c r="M539" s="61">
        <f>_xlfn.IFNA(VLOOKUP($A539,Export!$A:$H,5,0),"No Data")</f>
        <v>0</v>
      </c>
      <c r="N539" s="61">
        <f>_xlfn.IFNA(VLOOKUP($A539,Export!$A:$H,6,0),"No Data")</f>
        <v>0</v>
      </c>
      <c r="O539" s="61">
        <f>_xlfn.IFNA(VLOOKUP($A539,Export!$A:$H,7,0),"No Data")</f>
        <v>0</v>
      </c>
    </row>
    <row r="540" spans="1:15" ht="33.950000000000003" customHeight="1">
      <c r="A540" s="101">
        <v>149900.2934</v>
      </c>
      <c r="B540" s="102" t="s">
        <v>1154</v>
      </c>
      <c r="C540" s="105" t="s">
        <v>4</v>
      </c>
      <c r="D540" s="106">
        <v>100</v>
      </c>
      <c r="E540" s="107">
        <v>0.8</v>
      </c>
      <c r="F540" s="105" t="s">
        <v>1155</v>
      </c>
      <c r="G540" s="105" t="s">
        <v>659</v>
      </c>
      <c r="H540" s="108" t="s">
        <v>194</v>
      </c>
      <c r="I540" s="106">
        <v>0</v>
      </c>
      <c r="J540" s="109">
        <v>100</v>
      </c>
      <c r="K540" s="69" t="str">
        <f>_xlfn.IFNA(VLOOKUP($A540,Export!$A:$H,3,0),"No Data")</f>
        <v>No Data</v>
      </c>
      <c r="L540" s="70" t="str">
        <f>_xlfn.IFNA(VLOOKUP($A540,Export!$A:$H,4,0),"No Data")</f>
        <v>No Data</v>
      </c>
      <c r="M540" s="70" t="str">
        <f>_xlfn.IFNA(VLOOKUP($A540,Export!$A:$H,5,0),"No Data")</f>
        <v>No Data</v>
      </c>
      <c r="N540" s="70" t="str">
        <f>_xlfn.IFNA(VLOOKUP($A540,Export!$A:$H,6,0),"No Data")</f>
        <v>No Data</v>
      </c>
      <c r="O540" s="70" t="str">
        <f>_xlfn.IFNA(VLOOKUP($A540,Export!$A:$H,7,0),"No Data")</f>
        <v>No Data</v>
      </c>
    </row>
    <row r="541" spans="1:15" ht="33.950000000000003" customHeight="1">
      <c r="A541" s="101">
        <v>149900.29380000001</v>
      </c>
      <c r="B541" s="102" t="s">
        <v>1111</v>
      </c>
      <c r="C541" s="105" t="s">
        <v>4</v>
      </c>
      <c r="D541" s="106">
        <v>167</v>
      </c>
      <c r="E541" s="107">
        <v>45</v>
      </c>
      <c r="F541" s="105" t="s">
        <v>18</v>
      </c>
      <c r="G541" s="105" t="s">
        <v>659</v>
      </c>
      <c r="H541" s="108" t="s">
        <v>577</v>
      </c>
      <c r="I541" s="106">
        <v>0</v>
      </c>
      <c r="J541" s="109">
        <v>100</v>
      </c>
      <c r="K541" s="60">
        <f>_xlfn.IFNA(VLOOKUP($A541,Export!$A:$H,3,0),"No Data")</f>
        <v>30</v>
      </c>
      <c r="L541" s="61">
        <f>_xlfn.IFNA(VLOOKUP($A541,Export!$A:$H,4,0),"No Data")</f>
        <v>36</v>
      </c>
      <c r="M541" s="61">
        <f>_xlfn.IFNA(VLOOKUP($A541,Export!$A:$H,5,0),"No Data")</f>
        <v>18</v>
      </c>
      <c r="N541" s="61">
        <f>_xlfn.IFNA(VLOOKUP($A541,Export!$A:$H,6,0),"No Data")</f>
        <v>18</v>
      </c>
      <c r="O541" s="61">
        <f>_xlfn.IFNA(VLOOKUP($A541,Export!$A:$H,7,0),"No Data")</f>
        <v>18</v>
      </c>
    </row>
    <row r="542" spans="1:15" ht="33" customHeight="1">
      <c r="A542" s="101">
        <v>149900.29389999999</v>
      </c>
      <c r="B542" s="102" t="s">
        <v>1650</v>
      </c>
      <c r="C542" s="105" t="s">
        <v>4</v>
      </c>
      <c r="D542" s="106">
        <v>100</v>
      </c>
      <c r="E542" s="107">
        <v>6</v>
      </c>
      <c r="F542" s="105" t="s">
        <v>1501</v>
      </c>
      <c r="G542" s="105" t="s">
        <v>1502</v>
      </c>
      <c r="H542" s="108" t="s">
        <v>553</v>
      </c>
      <c r="I542" s="106">
        <v>0</v>
      </c>
      <c r="J542" s="109">
        <v>100</v>
      </c>
      <c r="K542" s="69" t="str">
        <f>_xlfn.IFNA(VLOOKUP($A542,Export!$A:$H,3,0),"No Data")</f>
        <v>No Data</v>
      </c>
      <c r="L542" s="70" t="str">
        <f>_xlfn.IFNA(VLOOKUP($A542,Export!$A:$H,4,0),"No Data")</f>
        <v>No Data</v>
      </c>
      <c r="M542" s="70" t="str">
        <f>_xlfn.IFNA(VLOOKUP($A542,Export!$A:$H,5,0),"No Data")</f>
        <v>No Data</v>
      </c>
      <c r="N542" s="70" t="str">
        <f>_xlfn.IFNA(VLOOKUP($A542,Export!$A:$H,6,0),"No Data")</f>
        <v>No Data</v>
      </c>
      <c r="O542" s="70" t="str">
        <f>_xlfn.IFNA(VLOOKUP($A542,Export!$A:$H,7,0),"No Data")</f>
        <v>No Data</v>
      </c>
    </row>
    <row r="543" spans="1:15" ht="33.950000000000003" customHeight="1">
      <c r="A543" s="101">
        <v>149900.29399999999</v>
      </c>
      <c r="B543" s="102" t="s">
        <v>451</v>
      </c>
      <c r="C543" s="105" t="s">
        <v>4</v>
      </c>
      <c r="D543" s="106">
        <v>250</v>
      </c>
      <c r="E543" s="107">
        <v>45</v>
      </c>
      <c r="F543" s="105" t="s">
        <v>450</v>
      </c>
      <c r="G543" s="105" t="s">
        <v>389</v>
      </c>
      <c r="H543" s="108" t="s">
        <v>452</v>
      </c>
      <c r="I543" s="106">
        <v>0</v>
      </c>
      <c r="J543" s="109">
        <v>100</v>
      </c>
      <c r="K543" s="69" t="str">
        <f>_xlfn.IFNA(VLOOKUP($A543,Export!$A:$H,3,0),"No Data")</f>
        <v>No Data</v>
      </c>
      <c r="L543" s="70" t="str">
        <f>_xlfn.IFNA(VLOOKUP($A543,Export!$A:$H,4,0),"No Data")</f>
        <v>No Data</v>
      </c>
      <c r="M543" s="70" t="str">
        <f>_xlfn.IFNA(VLOOKUP($A543,Export!$A:$H,5,0),"No Data")</f>
        <v>No Data</v>
      </c>
      <c r="N543" s="70" t="str">
        <f>_xlfn.IFNA(VLOOKUP($A543,Export!$A:$H,6,0),"No Data")</f>
        <v>No Data</v>
      </c>
      <c r="O543" s="70" t="str">
        <f>_xlfn.IFNA(VLOOKUP($A543,Export!$A:$H,7,0),"No Data")</f>
        <v>No Data</v>
      </c>
    </row>
    <row r="544" spans="1:15" ht="33.950000000000003" customHeight="1">
      <c r="A544" s="101">
        <v>149900.2941</v>
      </c>
      <c r="B544" s="102" t="s">
        <v>543</v>
      </c>
      <c r="C544" s="105" t="s">
        <v>4</v>
      </c>
      <c r="D544" s="106">
        <v>100</v>
      </c>
      <c r="E544" s="107">
        <v>5.35</v>
      </c>
      <c r="F544" s="105" t="s">
        <v>544</v>
      </c>
      <c r="G544" s="105" t="s">
        <v>481</v>
      </c>
      <c r="H544" s="108" t="s">
        <v>383</v>
      </c>
      <c r="I544" s="106">
        <v>0</v>
      </c>
      <c r="J544" s="109">
        <v>100</v>
      </c>
      <c r="K544" s="69" t="str">
        <f>_xlfn.IFNA(VLOOKUP($A544,Export!$A:$H,3,0),"No Data")</f>
        <v>No Data</v>
      </c>
      <c r="L544" s="70" t="str">
        <f>_xlfn.IFNA(VLOOKUP($A544,Export!$A:$H,4,0),"No Data")</f>
        <v>No Data</v>
      </c>
      <c r="M544" s="70" t="str">
        <f>_xlfn.IFNA(VLOOKUP($A544,Export!$A:$H,5,0),"No Data")</f>
        <v>No Data</v>
      </c>
      <c r="N544" s="70" t="str">
        <f>_xlfn.IFNA(VLOOKUP($A544,Export!$A:$H,6,0),"No Data")</f>
        <v>No Data</v>
      </c>
      <c r="O544" s="70" t="str">
        <f>_xlfn.IFNA(VLOOKUP($A544,Export!$A:$H,7,0),"No Data")</f>
        <v>No Data</v>
      </c>
    </row>
    <row r="545" spans="1:15" ht="33" customHeight="1">
      <c r="A545" s="101">
        <v>149900.29430000001</v>
      </c>
      <c r="B545" s="102" t="s">
        <v>443</v>
      </c>
      <c r="C545" s="105" t="s">
        <v>4</v>
      </c>
      <c r="D545" s="106">
        <v>50</v>
      </c>
      <c r="E545" s="107">
        <v>3</v>
      </c>
      <c r="F545" s="105" t="s">
        <v>444</v>
      </c>
      <c r="G545" s="105" t="s">
        <v>389</v>
      </c>
      <c r="H545" s="108" t="s">
        <v>408</v>
      </c>
      <c r="I545" s="106">
        <v>30</v>
      </c>
      <c r="J545" s="109">
        <v>70</v>
      </c>
      <c r="K545" s="69" t="str">
        <f>_xlfn.IFNA(VLOOKUP($A545,Export!$A:$H,3,0),"No Data")</f>
        <v>No Data</v>
      </c>
      <c r="L545" s="70" t="str">
        <f>_xlfn.IFNA(VLOOKUP($A545,Export!$A:$H,4,0),"No Data")</f>
        <v>No Data</v>
      </c>
      <c r="M545" s="70" t="str">
        <f>_xlfn.IFNA(VLOOKUP($A545,Export!$A:$H,5,0),"No Data")</f>
        <v>No Data</v>
      </c>
      <c r="N545" s="70" t="str">
        <f>_xlfn.IFNA(VLOOKUP($A545,Export!$A:$H,6,0),"No Data")</f>
        <v>No Data</v>
      </c>
      <c r="O545" s="70" t="str">
        <f>_xlfn.IFNA(VLOOKUP($A545,Export!$A:$H,7,0),"No Data")</f>
        <v>No Data</v>
      </c>
    </row>
    <row r="546" spans="1:15" ht="33.950000000000003" customHeight="1">
      <c r="A546" s="101">
        <v>149900.29440000001</v>
      </c>
      <c r="B546" s="102" t="s">
        <v>1092</v>
      </c>
      <c r="C546" s="105" t="s">
        <v>4</v>
      </c>
      <c r="D546" s="106">
        <v>250</v>
      </c>
      <c r="E546" s="107">
        <v>38</v>
      </c>
      <c r="F546" s="105" t="s">
        <v>18</v>
      </c>
      <c r="G546" s="105" t="s">
        <v>659</v>
      </c>
      <c r="H546" s="108" t="s">
        <v>202</v>
      </c>
      <c r="I546" s="106">
        <v>0</v>
      </c>
      <c r="J546" s="109">
        <v>100</v>
      </c>
      <c r="K546" s="69" t="str">
        <f>_xlfn.IFNA(VLOOKUP($A546,Export!$A:$H,3,0),"No Data")</f>
        <v>No Data</v>
      </c>
      <c r="L546" s="70" t="str">
        <f>_xlfn.IFNA(VLOOKUP($A546,Export!$A:$H,4,0),"No Data")</f>
        <v>No Data</v>
      </c>
      <c r="M546" s="70" t="str">
        <f>_xlfn.IFNA(VLOOKUP($A546,Export!$A:$H,5,0),"No Data")</f>
        <v>No Data</v>
      </c>
      <c r="N546" s="70" t="str">
        <f>_xlfn.IFNA(VLOOKUP($A546,Export!$A:$H,6,0),"No Data")</f>
        <v>No Data</v>
      </c>
      <c r="O546" s="70" t="str">
        <f>_xlfn.IFNA(VLOOKUP($A546,Export!$A:$H,7,0),"No Data")</f>
        <v>No Data</v>
      </c>
    </row>
    <row r="547" spans="1:15" ht="33.950000000000003" customHeight="1">
      <c r="A547" s="101">
        <v>149900.29449999999</v>
      </c>
      <c r="B547" s="102" t="s">
        <v>1093</v>
      </c>
      <c r="C547" s="105" t="s">
        <v>4</v>
      </c>
      <c r="D547" s="106">
        <v>250</v>
      </c>
      <c r="E547" s="107">
        <v>38</v>
      </c>
      <c r="F547" s="105" t="s">
        <v>18</v>
      </c>
      <c r="G547" s="105" t="s">
        <v>659</v>
      </c>
      <c r="H547" s="108" t="s">
        <v>202</v>
      </c>
      <c r="I547" s="106">
        <v>0</v>
      </c>
      <c r="J547" s="109">
        <v>100</v>
      </c>
      <c r="K547" s="69" t="str">
        <f>_xlfn.IFNA(VLOOKUP($A547,Export!$A:$H,3,0),"No Data")</f>
        <v>No Data</v>
      </c>
      <c r="L547" s="70" t="str">
        <f>_xlfn.IFNA(VLOOKUP($A547,Export!$A:$H,4,0),"No Data")</f>
        <v>No Data</v>
      </c>
      <c r="M547" s="70" t="str">
        <f>_xlfn.IFNA(VLOOKUP($A547,Export!$A:$H,5,0),"No Data")</f>
        <v>No Data</v>
      </c>
      <c r="N547" s="70" t="str">
        <f>_xlfn.IFNA(VLOOKUP($A547,Export!$A:$H,6,0),"No Data")</f>
        <v>No Data</v>
      </c>
      <c r="O547" s="70" t="str">
        <f>_xlfn.IFNA(VLOOKUP($A547,Export!$A:$H,7,0),"No Data")</f>
        <v>No Data</v>
      </c>
    </row>
    <row r="548" spans="1:15" ht="33" customHeight="1">
      <c r="A548" s="101">
        <v>149900.2948</v>
      </c>
      <c r="B548" s="102" t="s">
        <v>1164</v>
      </c>
      <c r="C548" s="105" t="s">
        <v>4</v>
      </c>
      <c r="D548" s="106">
        <v>167</v>
      </c>
      <c r="E548" s="107">
        <v>12.4</v>
      </c>
      <c r="F548" s="105" t="s">
        <v>1165</v>
      </c>
      <c r="G548" s="105" t="s">
        <v>659</v>
      </c>
      <c r="H548" s="108" t="s">
        <v>1166</v>
      </c>
      <c r="I548" s="106">
        <v>0</v>
      </c>
      <c r="J548" s="109">
        <v>100</v>
      </c>
      <c r="K548" s="60">
        <f>_xlfn.IFNA(VLOOKUP($A548,Export!$A:$H,3,0),"No Data")</f>
        <v>0</v>
      </c>
      <c r="L548" s="61">
        <f>_xlfn.IFNA(VLOOKUP($A548,Export!$A:$H,4,0),"No Data")</f>
        <v>0</v>
      </c>
      <c r="M548" s="61">
        <f>_xlfn.IFNA(VLOOKUP($A548,Export!$A:$H,5,0),"No Data")</f>
        <v>74</v>
      </c>
      <c r="N548" s="61">
        <f>_xlfn.IFNA(VLOOKUP($A548,Export!$A:$H,6,0),"No Data")</f>
        <v>0</v>
      </c>
      <c r="O548" s="61">
        <f>_xlfn.IFNA(VLOOKUP($A548,Export!$A:$H,7,0),"No Data")</f>
        <v>0</v>
      </c>
    </row>
    <row r="549" spans="1:15" ht="33.950000000000003" customHeight="1">
      <c r="A549" s="101">
        <v>149900.29490000001</v>
      </c>
      <c r="B549" s="102" t="s">
        <v>1159</v>
      </c>
      <c r="C549" s="105" t="s">
        <v>4</v>
      </c>
      <c r="D549" s="106">
        <v>250</v>
      </c>
      <c r="E549" s="107">
        <v>15.85</v>
      </c>
      <c r="F549" s="105" t="s">
        <v>18</v>
      </c>
      <c r="G549" s="105" t="s">
        <v>659</v>
      </c>
      <c r="H549" s="108" t="s">
        <v>204</v>
      </c>
      <c r="I549" s="106">
        <v>0</v>
      </c>
      <c r="J549" s="109">
        <v>100</v>
      </c>
      <c r="K549" s="69" t="str">
        <f>_xlfn.IFNA(VLOOKUP($A549,Export!$A:$H,3,0),"No Data")</f>
        <v>No Data</v>
      </c>
      <c r="L549" s="70" t="str">
        <f>_xlfn.IFNA(VLOOKUP($A549,Export!$A:$H,4,0),"No Data")</f>
        <v>No Data</v>
      </c>
      <c r="M549" s="70" t="str">
        <f>_xlfn.IFNA(VLOOKUP($A549,Export!$A:$H,5,0),"No Data")</f>
        <v>No Data</v>
      </c>
      <c r="N549" s="70" t="str">
        <f>_xlfn.IFNA(VLOOKUP($A549,Export!$A:$H,6,0),"No Data")</f>
        <v>No Data</v>
      </c>
      <c r="O549" s="70" t="str">
        <f>_xlfn.IFNA(VLOOKUP($A549,Export!$A:$H,7,0),"No Data")</f>
        <v>No Data</v>
      </c>
    </row>
    <row r="550" spans="1:15" ht="33.950000000000003" customHeight="1">
      <c r="A550" s="101">
        <v>149900.29500000001</v>
      </c>
      <c r="B550" s="102" t="s">
        <v>1319</v>
      </c>
      <c r="C550" s="105" t="s">
        <v>4</v>
      </c>
      <c r="D550" s="106">
        <v>167</v>
      </c>
      <c r="E550" s="107">
        <v>22.5</v>
      </c>
      <c r="F550" s="105" t="s">
        <v>36</v>
      </c>
      <c r="G550" s="105" t="s">
        <v>1312</v>
      </c>
      <c r="H550" s="108" t="s">
        <v>1044</v>
      </c>
      <c r="I550" s="106">
        <v>0</v>
      </c>
      <c r="J550" s="109">
        <v>100</v>
      </c>
      <c r="K550" s="69" t="str">
        <f>_xlfn.IFNA(VLOOKUP($A550,Export!$A:$H,3,0),"No Data")</f>
        <v>No Data</v>
      </c>
      <c r="L550" s="70" t="str">
        <f>_xlfn.IFNA(VLOOKUP($A550,Export!$A:$H,4,0),"No Data")</f>
        <v>No Data</v>
      </c>
      <c r="M550" s="70" t="str">
        <f>_xlfn.IFNA(VLOOKUP($A550,Export!$A:$H,5,0),"No Data")</f>
        <v>No Data</v>
      </c>
      <c r="N550" s="70" t="str">
        <f>_xlfn.IFNA(VLOOKUP($A550,Export!$A:$H,6,0),"No Data")</f>
        <v>No Data</v>
      </c>
      <c r="O550" s="70" t="str">
        <f>_xlfn.IFNA(VLOOKUP($A550,Export!$A:$H,7,0),"No Data")</f>
        <v>No Data</v>
      </c>
    </row>
    <row r="551" spans="1:15" ht="33.6" customHeight="1">
      <c r="A551" s="101">
        <v>149900.29509999999</v>
      </c>
      <c r="B551" s="102" t="s">
        <v>1536</v>
      </c>
      <c r="C551" s="105" t="s">
        <v>4</v>
      </c>
      <c r="D551" s="106">
        <v>100</v>
      </c>
      <c r="E551" s="107">
        <v>15.05</v>
      </c>
      <c r="F551" s="105" t="s">
        <v>1535</v>
      </c>
      <c r="G551" s="105" t="s">
        <v>1524</v>
      </c>
      <c r="H551" s="108" t="s">
        <v>954</v>
      </c>
      <c r="I551" s="106">
        <v>0</v>
      </c>
      <c r="J551" s="109">
        <v>100</v>
      </c>
      <c r="K551" s="60">
        <f>_xlfn.IFNA(VLOOKUP($A551,Export!$A:$H,3,0),"No Data")</f>
        <v>0</v>
      </c>
      <c r="L551" s="61">
        <f>_xlfn.IFNA(VLOOKUP($A551,Export!$A:$H,4,0),"No Data")</f>
        <v>0</v>
      </c>
      <c r="M551" s="61">
        <f>_xlfn.IFNA(VLOOKUP($A551,Export!$A:$H,5,0),"No Data")</f>
        <v>5</v>
      </c>
      <c r="N551" s="61">
        <f>_xlfn.IFNA(VLOOKUP($A551,Export!$A:$H,6,0),"No Data")</f>
        <v>5</v>
      </c>
      <c r="O551" s="61">
        <f>_xlfn.IFNA(VLOOKUP($A551,Export!$A:$H,7,0),"No Data")</f>
        <v>10</v>
      </c>
    </row>
    <row r="552" spans="1:15" ht="33" customHeight="1">
      <c r="A552" s="110">
        <v>149900.29519999999</v>
      </c>
      <c r="B552" s="111" t="s">
        <v>1534</v>
      </c>
      <c r="C552" s="112" t="s">
        <v>4</v>
      </c>
      <c r="D552" s="113">
        <v>100</v>
      </c>
      <c r="E552" s="114">
        <v>15.05</v>
      </c>
      <c r="F552" s="112" t="s">
        <v>1535</v>
      </c>
      <c r="G552" s="112" t="s">
        <v>1524</v>
      </c>
      <c r="H552" s="115" t="s">
        <v>954</v>
      </c>
      <c r="I552" s="113">
        <v>0</v>
      </c>
      <c r="J552" s="116">
        <v>100</v>
      </c>
      <c r="K552" s="60">
        <f>_xlfn.IFNA(VLOOKUP($A552,Export!$A:$H,3,0),"No Data")</f>
        <v>0</v>
      </c>
      <c r="L552" s="61">
        <f>_xlfn.IFNA(VLOOKUP($A552,Export!$A:$H,4,0),"No Data")</f>
        <v>0</v>
      </c>
      <c r="M552" s="61">
        <f>_xlfn.IFNA(VLOOKUP($A552,Export!$A:$H,5,0),"No Data")</f>
        <v>5</v>
      </c>
      <c r="N552" s="61">
        <f>_xlfn.IFNA(VLOOKUP($A552,Export!$A:$H,6,0),"No Data")</f>
        <v>0</v>
      </c>
      <c r="O552" s="61">
        <f>_xlfn.IFNA(VLOOKUP($A552,Export!$A:$H,7,0),"No Data")</f>
        <v>5</v>
      </c>
    </row>
    <row r="553" spans="1:15" ht="33.950000000000003" customHeight="1">
      <c r="A553" s="101">
        <v>149900.2959</v>
      </c>
      <c r="B553" s="102" t="s">
        <v>1547</v>
      </c>
      <c r="C553" s="105" t="s">
        <v>4</v>
      </c>
      <c r="D553" s="106">
        <v>100</v>
      </c>
      <c r="E553" s="107">
        <v>15.05</v>
      </c>
      <c r="F553" s="105" t="s">
        <v>1523</v>
      </c>
      <c r="G553" s="105" t="s">
        <v>1524</v>
      </c>
      <c r="H553" s="108" t="s">
        <v>7</v>
      </c>
      <c r="I553" s="106">
        <v>0</v>
      </c>
      <c r="J553" s="109">
        <v>100</v>
      </c>
      <c r="K553" s="69" t="str">
        <f>_xlfn.IFNA(VLOOKUP($A553,Export!$A:$H,3,0),"No Data")</f>
        <v>No Data</v>
      </c>
      <c r="L553" s="70" t="str">
        <f>_xlfn.IFNA(VLOOKUP($A553,Export!$A:$H,4,0),"No Data")</f>
        <v>No Data</v>
      </c>
      <c r="M553" s="70" t="str">
        <f>_xlfn.IFNA(VLOOKUP($A553,Export!$A:$H,5,0),"No Data")</f>
        <v>No Data</v>
      </c>
      <c r="N553" s="70" t="str">
        <f>_xlfn.IFNA(VLOOKUP($A553,Export!$A:$H,6,0),"No Data")</f>
        <v>No Data</v>
      </c>
      <c r="O553" s="70" t="str">
        <f>_xlfn.IFNA(VLOOKUP($A553,Export!$A:$H,7,0),"No Data")</f>
        <v>No Data</v>
      </c>
    </row>
    <row r="554" spans="1:15" ht="33" customHeight="1">
      <c r="A554" s="101">
        <v>149900.296</v>
      </c>
      <c r="B554" s="102" t="s">
        <v>1548</v>
      </c>
      <c r="C554" s="105" t="s">
        <v>4</v>
      </c>
      <c r="D554" s="106">
        <v>100</v>
      </c>
      <c r="E554" s="107">
        <v>15.05</v>
      </c>
      <c r="F554" s="105" t="s">
        <v>1523</v>
      </c>
      <c r="G554" s="105" t="s">
        <v>1524</v>
      </c>
      <c r="H554" s="108" t="s">
        <v>7</v>
      </c>
      <c r="I554" s="106">
        <v>0</v>
      </c>
      <c r="J554" s="109">
        <v>100</v>
      </c>
      <c r="K554" s="60">
        <f>_xlfn.IFNA(VLOOKUP($A554,Export!$A:$H,3,0),"No Data")</f>
        <v>0</v>
      </c>
      <c r="L554" s="61">
        <f>_xlfn.IFNA(VLOOKUP($A554,Export!$A:$H,4,0),"No Data")</f>
        <v>0</v>
      </c>
      <c r="M554" s="61">
        <f>_xlfn.IFNA(VLOOKUP($A554,Export!$A:$H,5,0),"No Data")</f>
        <v>0</v>
      </c>
      <c r="N554" s="61">
        <f>_xlfn.IFNA(VLOOKUP($A554,Export!$A:$H,6,0),"No Data")</f>
        <v>5</v>
      </c>
      <c r="O554" s="61">
        <f>_xlfn.IFNA(VLOOKUP($A554,Export!$A:$H,7,0),"No Data")</f>
        <v>0</v>
      </c>
    </row>
    <row r="555" spans="1:15" ht="33.950000000000003" customHeight="1">
      <c r="A555" s="101">
        <v>149900.29610000001</v>
      </c>
      <c r="B555" s="102" t="s">
        <v>1549</v>
      </c>
      <c r="C555" s="105" t="s">
        <v>4</v>
      </c>
      <c r="D555" s="106">
        <v>100</v>
      </c>
      <c r="E555" s="107">
        <v>15.05</v>
      </c>
      <c r="F555" s="105" t="s">
        <v>1523</v>
      </c>
      <c r="G555" s="105" t="s">
        <v>1524</v>
      </c>
      <c r="H555" s="108" t="s">
        <v>7</v>
      </c>
      <c r="I555" s="106">
        <v>0</v>
      </c>
      <c r="J555" s="109">
        <v>100</v>
      </c>
      <c r="K555" s="69" t="str">
        <f>_xlfn.IFNA(VLOOKUP($A555,Export!$A:$H,3,0),"No Data")</f>
        <v>No Data</v>
      </c>
      <c r="L555" s="70" t="str">
        <f>_xlfn.IFNA(VLOOKUP($A555,Export!$A:$H,4,0),"No Data")</f>
        <v>No Data</v>
      </c>
      <c r="M555" s="70" t="str">
        <f>_xlfn.IFNA(VLOOKUP($A555,Export!$A:$H,5,0),"No Data")</f>
        <v>No Data</v>
      </c>
      <c r="N555" s="70" t="str">
        <f>_xlfn.IFNA(VLOOKUP($A555,Export!$A:$H,6,0),"No Data")</f>
        <v>No Data</v>
      </c>
      <c r="O555" s="70" t="str">
        <f>_xlfn.IFNA(VLOOKUP($A555,Export!$A:$H,7,0),"No Data")</f>
        <v>No Data</v>
      </c>
    </row>
    <row r="556" spans="1:15" ht="33.950000000000003" customHeight="1">
      <c r="A556" s="101">
        <v>149900.29629999999</v>
      </c>
      <c r="B556" s="102" t="s">
        <v>1013</v>
      </c>
      <c r="C556" s="105" t="s">
        <v>4</v>
      </c>
      <c r="D556" s="106">
        <v>500</v>
      </c>
      <c r="E556" s="107">
        <v>28</v>
      </c>
      <c r="F556" s="105" t="s">
        <v>18</v>
      </c>
      <c r="G556" s="105" t="s">
        <v>659</v>
      </c>
      <c r="H556" s="108" t="s">
        <v>40</v>
      </c>
      <c r="I556" s="106">
        <v>30</v>
      </c>
      <c r="J556" s="109">
        <v>70</v>
      </c>
      <c r="K556" s="69" t="str">
        <f>_xlfn.IFNA(VLOOKUP($A556,Export!$A:$H,3,0),"No Data")</f>
        <v>No Data</v>
      </c>
      <c r="L556" s="70" t="str">
        <f>_xlfn.IFNA(VLOOKUP($A556,Export!$A:$H,4,0),"No Data")</f>
        <v>No Data</v>
      </c>
      <c r="M556" s="70" t="str">
        <f>_xlfn.IFNA(VLOOKUP($A556,Export!$A:$H,5,0),"No Data")</f>
        <v>No Data</v>
      </c>
      <c r="N556" s="70" t="str">
        <f>_xlfn.IFNA(VLOOKUP($A556,Export!$A:$H,6,0),"No Data")</f>
        <v>No Data</v>
      </c>
      <c r="O556" s="70" t="str">
        <f>_xlfn.IFNA(VLOOKUP($A556,Export!$A:$H,7,0),"No Data")</f>
        <v>No Data</v>
      </c>
    </row>
    <row r="557" spans="1:15" ht="33" customHeight="1">
      <c r="A557" s="101">
        <v>149900.29639999999</v>
      </c>
      <c r="B557" s="102" t="s">
        <v>162</v>
      </c>
      <c r="C557" s="105" t="s">
        <v>8</v>
      </c>
      <c r="D557" s="106">
        <v>1</v>
      </c>
      <c r="E557" s="107">
        <v>10.8</v>
      </c>
      <c r="F557" s="105" t="s">
        <v>163</v>
      </c>
      <c r="G557" s="105" t="s">
        <v>21</v>
      </c>
      <c r="H557" s="108" t="s">
        <v>53</v>
      </c>
      <c r="I557" s="106">
        <v>0</v>
      </c>
      <c r="J557" s="109">
        <v>100</v>
      </c>
      <c r="K557" s="69" t="str">
        <f>_xlfn.IFNA(VLOOKUP($A557,Export!$A:$H,3,0),"No Data")</f>
        <v>No Data</v>
      </c>
      <c r="L557" s="70" t="str">
        <f>_xlfn.IFNA(VLOOKUP($A557,Export!$A:$H,4,0),"No Data")</f>
        <v>No Data</v>
      </c>
      <c r="M557" s="70" t="str">
        <f>_xlfn.IFNA(VLOOKUP($A557,Export!$A:$H,5,0),"No Data")</f>
        <v>No Data</v>
      </c>
      <c r="N557" s="70" t="str">
        <f>_xlfn.IFNA(VLOOKUP($A557,Export!$A:$H,6,0),"No Data")</f>
        <v>No Data</v>
      </c>
      <c r="O557" s="70" t="str">
        <f>_xlfn.IFNA(VLOOKUP($A557,Export!$A:$H,7,0),"No Data")</f>
        <v>No Data</v>
      </c>
    </row>
    <row r="558" spans="1:15" ht="33.950000000000003" customHeight="1">
      <c r="A558" s="101">
        <v>149900.2965</v>
      </c>
      <c r="B558" s="102" t="s">
        <v>1140</v>
      </c>
      <c r="C558" s="105" t="s">
        <v>4</v>
      </c>
      <c r="D558" s="106">
        <v>100</v>
      </c>
      <c r="E558" s="107">
        <v>28.1</v>
      </c>
      <c r="F558" s="105" t="s">
        <v>18</v>
      </c>
      <c r="G558" s="105" t="s">
        <v>659</v>
      </c>
      <c r="H558" s="108" t="s">
        <v>110</v>
      </c>
      <c r="I558" s="106">
        <v>0</v>
      </c>
      <c r="J558" s="109">
        <v>100</v>
      </c>
      <c r="K558" s="69" t="str">
        <f>_xlfn.IFNA(VLOOKUP($A558,Export!$A:$H,3,0),"No Data")</f>
        <v>No Data</v>
      </c>
      <c r="L558" s="70" t="str">
        <f>_xlfn.IFNA(VLOOKUP($A558,Export!$A:$H,4,0),"No Data")</f>
        <v>No Data</v>
      </c>
      <c r="M558" s="70" t="str">
        <f>_xlfn.IFNA(VLOOKUP($A558,Export!$A:$H,5,0),"No Data")</f>
        <v>No Data</v>
      </c>
      <c r="N558" s="70" t="str">
        <f>_xlfn.IFNA(VLOOKUP($A558,Export!$A:$H,6,0),"No Data")</f>
        <v>No Data</v>
      </c>
      <c r="O558" s="70" t="str">
        <f>_xlfn.IFNA(VLOOKUP($A558,Export!$A:$H,7,0),"No Data")</f>
        <v>No Data</v>
      </c>
    </row>
    <row r="559" spans="1:15" ht="33.950000000000003" customHeight="1">
      <c r="A559" s="101">
        <v>149900.2966</v>
      </c>
      <c r="B559" s="102" t="s">
        <v>1141</v>
      </c>
      <c r="C559" s="105" t="s">
        <v>4</v>
      </c>
      <c r="D559" s="106">
        <v>100</v>
      </c>
      <c r="E559" s="107">
        <v>28.1</v>
      </c>
      <c r="F559" s="105" t="s">
        <v>18</v>
      </c>
      <c r="G559" s="105" t="s">
        <v>659</v>
      </c>
      <c r="H559" s="108" t="s">
        <v>110</v>
      </c>
      <c r="I559" s="106">
        <v>0</v>
      </c>
      <c r="J559" s="109">
        <v>100</v>
      </c>
      <c r="K559" s="69" t="str">
        <f>_xlfn.IFNA(VLOOKUP($A559,Export!$A:$H,3,0),"No Data")</f>
        <v>No Data</v>
      </c>
      <c r="L559" s="70" t="str">
        <f>_xlfn.IFNA(VLOOKUP($A559,Export!$A:$H,4,0),"No Data")</f>
        <v>No Data</v>
      </c>
      <c r="M559" s="70" t="str">
        <f>_xlfn.IFNA(VLOOKUP($A559,Export!$A:$H,5,0),"No Data")</f>
        <v>No Data</v>
      </c>
      <c r="N559" s="70" t="str">
        <f>_xlfn.IFNA(VLOOKUP($A559,Export!$A:$H,6,0),"No Data")</f>
        <v>No Data</v>
      </c>
      <c r="O559" s="70" t="str">
        <f>_xlfn.IFNA(VLOOKUP($A559,Export!$A:$H,7,0),"No Data")</f>
        <v>No Data</v>
      </c>
    </row>
    <row r="560" spans="1:15" ht="33" customHeight="1">
      <c r="A560" s="101">
        <v>149900.29670000001</v>
      </c>
      <c r="B560" s="102" t="s">
        <v>1575</v>
      </c>
      <c r="C560" s="105" t="s">
        <v>17</v>
      </c>
      <c r="D560" s="106">
        <v>1</v>
      </c>
      <c r="E560" s="107">
        <v>2.5</v>
      </c>
      <c r="F560" s="105" t="s">
        <v>1576</v>
      </c>
      <c r="G560" s="105" t="s">
        <v>1554</v>
      </c>
      <c r="H560" s="108" t="s">
        <v>521</v>
      </c>
      <c r="I560" s="106">
        <v>0</v>
      </c>
      <c r="J560" s="109">
        <v>100</v>
      </c>
      <c r="K560" s="69" t="str">
        <f>_xlfn.IFNA(VLOOKUP($A560,Export!$A:$H,3,0),"No Data")</f>
        <v>No Data</v>
      </c>
      <c r="L560" s="70" t="str">
        <f>_xlfn.IFNA(VLOOKUP($A560,Export!$A:$H,4,0),"No Data")</f>
        <v>No Data</v>
      </c>
      <c r="M560" s="70" t="str">
        <f>_xlfn.IFNA(VLOOKUP($A560,Export!$A:$H,5,0),"No Data")</f>
        <v>No Data</v>
      </c>
      <c r="N560" s="70" t="str">
        <f>_xlfn.IFNA(VLOOKUP($A560,Export!$A:$H,6,0),"No Data")</f>
        <v>No Data</v>
      </c>
      <c r="O560" s="70" t="str">
        <f>_xlfn.IFNA(VLOOKUP($A560,Export!$A:$H,7,0),"No Data")</f>
        <v>No Data</v>
      </c>
    </row>
    <row r="561" spans="1:15" ht="33.950000000000003" customHeight="1">
      <c r="A561" s="101">
        <v>149900.29689999999</v>
      </c>
      <c r="B561" s="102" t="s">
        <v>967</v>
      </c>
      <c r="C561" s="105" t="s">
        <v>4</v>
      </c>
      <c r="D561" s="106">
        <v>250</v>
      </c>
      <c r="E561" s="107">
        <v>27.3</v>
      </c>
      <c r="F561" s="105" t="s">
        <v>18</v>
      </c>
      <c r="G561" s="105" t="s">
        <v>659</v>
      </c>
      <c r="H561" s="108" t="s">
        <v>352</v>
      </c>
      <c r="I561" s="106">
        <v>30</v>
      </c>
      <c r="J561" s="109">
        <v>70</v>
      </c>
      <c r="K561" s="69" t="str">
        <f>_xlfn.IFNA(VLOOKUP($A561,Export!$A:$H,3,0),"No Data")</f>
        <v>No Data</v>
      </c>
      <c r="L561" s="70" t="str">
        <f>_xlfn.IFNA(VLOOKUP($A561,Export!$A:$H,4,0),"No Data")</f>
        <v>No Data</v>
      </c>
      <c r="M561" s="70" t="str">
        <f>_xlfn.IFNA(VLOOKUP($A561,Export!$A:$H,5,0),"No Data")</f>
        <v>No Data</v>
      </c>
      <c r="N561" s="70" t="str">
        <f>_xlfn.IFNA(VLOOKUP($A561,Export!$A:$H,6,0),"No Data")</f>
        <v>No Data</v>
      </c>
      <c r="O561" s="70" t="str">
        <f>_xlfn.IFNA(VLOOKUP($A561,Export!$A:$H,7,0),"No Data")</f>
        <v>No Data</v>
      </c>
    </row>
    <row r="562" spans="1:15" ht="33.950000000000003" customHeight="1">
      <c r="A562" s="101">
        <v>149900.2971</v>
      </c>
      <c r="B562" s="102" t="s">
        <v>1046</v>
      </c>
      <c r="C562" s="105" t="s">
        <v>4</v>
      </c>
      <c r="D562" s="106">
        <v>100</v>
      </c>
      <c r="E562" s="107">
        <v>17</v>
      </c>
      <c r="F562" s="105" t="s">
        <v>18</v>
      </c>
      <c r="G562" s="105" t="s">
        <v>659</v>
      </c>
      <c r="H562" s="108" t="s">
        <v>442</v>
      </c>
      <c r="I562" s="106">
        <v>30</v>
      </c>
      <c r="J562" s="109">
        <v>70</v>
      </c>
      <c r="K562" s="60">
        <f>_xlfn.IFNA(VLOOKUP($A562,Export!$A:$H,3,0),"No Data")</f>
        <v>0</v>
      </c>
      <c r="L562" s="61">
        <f>_xlfn.IFNA(VLOOKUP($A562,Export!$A:$H,4,0),"No Data")</f>
        <v>1</v>
      </c>
      <c r="M562" s="61">
        <f>_xlfn.IFNA(VLOOKUP($A562,Export!$A:$H,5,0),"No Data")</f>
        <v>0</v>
      </c>
      <c r="N562" s="61">
        <f>_xlfn.IFNA(VLOOKUP($A562,Export!$A:$H,6,0),"No Data")</f>
        <v>0</v>
      </c>
      <c r="O562" s="61">
        <f>_xlfn.IFNA(VLOOKUP($A562,Export!$A:$H,7,0),"No Data")</f>
        <v>0</v>
      </c>
    </row>
    <row r="563" spans="1:15" ht="33.950000000000003" customHeight="1">
      <c r="A563" s="101">
        <v>149900.29740000001</v>
      </c>
      <c r="B563" s="102" t="s">
        <v>1153</v>
      </c>
      <c r="C563" s="105" t="s">
        <v>4</v>
      </c>
      <c r="D563" s="106">
        <v>250</v>
      </c>
      <c r="E563" s="107">
        <v>38</v>
      </c>
      <c r="F563" s="105" t="s">
        <v>18</v>
      </c>
      <c r="G563" s="105" t="s">
        <v>659</v>
      </c>
      <c r="H563" s="108" t="s">
        <v>1053</v>
      </c>
      <c r="I563" s="106">
        <v>0</v>
      </c>
      <c r="J563" s="109">
        <v>100</v>
      </c>
      <c r="K563" s="60">
        <f>_xlfn.IFNA(VLOOKUP($A563,Export!$A:$H,3,0),"No Data")</f>
        <v>0</v>
      </c>
      <c r="L563" s="61">
        <f>_xlfn.IFNA(VLOOKUP($A563,Export!$A:$H,4,0),"No Data")</f>
        <v>50</v>
      </c>
      <c r="M563" s="61">
        <f>_xlfn.IFNA(VLOOKUP($A563,Export!$A:$H,5,0),"No Data")</f>
        <v>0</v>
      </c>
      <c r="N563" s="61">
        <f>_xlfn.IFNA(VLOOKUP($A563,Export!$A:$H,6,0),"No Data")</f>
        <v>0</v>
      </c>
      <c r="O563" s="61">
        <f>_xlfn.IFNA(VLOOKUP($A563,Export!$A:$H,7,0),"No Data")</f>
        <v>0</v>
      </c>
    </row>
    <row r="564" spans="1:15" ht="33" customHeight="1">
      <c r="A564" s="101">
        <v>149900.29749999999</v>
      </c>
      <c r="B564" s="102" t="s">
        <v>828</v>
      </c>
      <c r="C564" s="105" t="s">
        <v>4</v>
      </c>
      <c r="D564" s="106">
        <v>500</v>
      </c>
      <c r="E564" s="107">
        <v>27</v>
      </c>
      <c r="F564" s="105" t="s">
        <v>18</v>
      </c>
      <c r="G564" s="105" t="s">
        <v>659</v>
      </c>
      <c r="H564" s="108" t="s">
        <v>248</v>
      </c>
      <c r="I564" s="106">
        <v>30</v>
      </c>
      <c r="J564" s="109">
        <v>70</v>
      </c>
      <c r="K564" s="60">
        <f>_xlfn.IFNA(VLOOKUP($A564,Export!$A:$H,3,0),"No Data")</f>
        <v>0</v>
      </c>
      <c r="L564" s="61">
        <f>_xlfn.IFNA(VLOOKUP($A564,Export!$A:$H,4,0),"No Data")</f>
        <v>628</v>
      </c>
      <c r="M564" s="61">
        <f>_xlfn.IFNA(VLOOKUP($A564,Export!$A:$H,5,0),"No Data")</f>
        <v>190</v>
      </c>
      <c r="N564" s="61">
        <f>_xlfn.IFNA(VLOOKUP($A564,Export!$A:$H,6,0),"No Data")</f>
        <v>22</v>
      </c>
      <c r="O564" s="61">
        <f>_xlfn.IFNA(VLOOKUP($A564,Export!$A:$H,7,0),"No Data")</f>
        <v>259</v>
      </c>
    </row>
    <row r="565" spans="1:15" ht="33.950000000000003" customHeight="1">
      <c r="A565" s="101">
        <v>149900.29759999999</v>
      </c>
      <c r="B565" s="102" t="s">
        <v>830</v>
      </c>
      <c r="C565" s="105" t="s">
        <v>4</v>
      </c>
      <c r="D565" s="106">
        <v>500</v>
      </c>
      <c r="E565" s="107">
        <v>36</v>
      </c>
      <c r="F565" s="105" t="s">
        <v>18</v>
      </c>
      <c r="G565" s="105" t="s">
        <v>659</v>
      </c>
      <c r="H565" s="108" t="s">
        <v>831</v>
      </c>
      <c r="I565" s="106">
        <v>30</v>
      </c>
      <c r="J565" s="109">
        <v>70</v>
      </c>
      <c r="K565" s="60">
        <f>_xlfn.IFNA(VLOOKUP($A565,Export!$A:$H,3,0),"No Data")</f>
        <v>0</v>
      </c>
      <c r="L565" s="61">
        <f>_xlfn.IFNA(VLOOKUP($A565,Export!$A:$H,4,0),"No Data")</f>
        <v>179</v>
      </c>
      <c r="M565" s="61">
        <f>_xlfn.IFNA(VLOOKUP($A565,Export!$A:$H,5,0),"No Data")</f>
        <v>90</v>
      </c>
      <c r="N565" s="61">
        <f>_xlfn.IFNA(VLOOKUP($A565,Export!$A:$H,6,0),"No Data")</f>
        <v>10</v>
      </c>
      <c r="O565" s="61">
        <f>_xlfn.IFNA(VLOOKUP($A565,Export!$A:$H,7,0),"No Data")</f>
        <v>0</v>
      </c>
    </row>
    <row r="566" spans="1:15" ht="33.950000000000003" customHeight="1">
      <c r="A566" s="101">
        <v>149900.2977</v>
      </c>
      <c r="B566" s="102" t="s">
        <v>833</v>
      </c>
      <c r="C566" s="105" t="s">
        <v>4</v>
      </c>
      <c r="D566" s="106">
        <v>500</v>
      </c>
      <c r="E566" s="107">
        <v>27</v>
      </c>
      <c r="F566" s="105" t="s">
        <v>18</v>
      </c>
      <c r="G566" s="105" t="s">
        <v>659</v>
      </c>
      <c r="H566" s="108" t="s">
        <v>831</v>
      </c>
      <c r="I566" s="106">
        <v>30</v>
      </c>
      <c r="J566" s="109">
        <v>70</v>
      </c>
      <c r="K566" s="60">
        <f>_xlfn.IFNA(VLOOKUP($A566,Export!$A:$H,3,0),"No Data")</f>
        <v>0</v>
      </c>
      <c r="L566" s="61">
        <f>_xlfn.IFNA(VLOOKUP($A566,Export!$A:$H,4,0),"No Data")</f>
        <v>153</v>
      </c>
      <c r="M566" s="61">
        <f>_xlfn.IFNA(VLOOKUP($A566,Export!$A:$H,5,0),"No Data")</f>
        <v>10</v>
      </c>
      <c r="N566" s="61">
        <f>_xlfn.IFNA(VLOOKUP($A566,Export!$A:$H,6,0),"No Data")</f>
        <v>30</v>
      </c>
      <c r="O566" s="61">
        <f>_xlfn.IFNA(VLOOKUP($A566,Export!$A:$H,7,0),"No Data")</f>
        <v>0</v>
      </c>
    </row>
    <row r="567" spans="1:15" ht="33" customHeight="1">
      <c r="A567" s="101">
        <v>149900.2978</v>
      </c>
      <c r="B567" s="102" t="s">
        <v>1479</v>
      </c>
      <c r="C567" s="105" t="s">
        <v>4</v>
      </c>
      <c r="D567" s="106">
        <v>167</v>
      </c>
      <c r="E567" s="107">
        <v>28.1</v>
      </c>
      <c r="F567" s="105" t="s">
        <v>60</v>
      </c>
      <c r="G567" s="105" t="s">
        <v>1436</v>
      </c>
      <c r="H567" s="108" t="s">
        <v>1480</v>
      </c>
      <c r="I567" s="106">
        <v>0</v>
      </c>
      <c r="J567" s="109">
        <v>100</v>
      </c>
      <c r="K567" s="69" t="str">
        <f>_xlfn.IFNA(VLOOKUP($A567,Export!$A:$H,3,0),"No Data")</f>
        <v>No Data</v>
      </c>
      <c r="L567" s="70" t="str">
        <f>_xlfn.IFNA(VLOOKUP($A567,Export!$A:$H,4,0),"No Data")</f>
        <v>No Data</v>
      </c>
      <c r="M567" s="70" t="str">
        <f>_xlfn.IFNA(VLOOKUP($A567,Export!$A:$H,5,0),"No Data")</f>
        <v>No Data</v>
      </c>
      <c r="N567" s="70" t="str">
        <f>_xlfn.IFNA(VLOOKUP($A567,Export!$A:$H,6,0),"No Data")</f>
        <v>No Data</v>
      </c>
      <c r="O567" s="70" t="str">
        <f>_xlfn.IFNA(VLOOKUP($A567,Export!$A:$H,7,0),"No Data")</f>
        <v>No Data</v>
      </c>
    </row>
    <row r="568" spans="1:15" ht="33.950000000000003" customHeight="1">
      <c r="A568" s="101">
        <v>149900.29800000001</v>
      </c>
      <c r="B568" s="102" t="s">
        <v>1320</v>
      </c>
      <c r="C568" s="105" t="s">
        <v>4</v>
      </c>
      <c r="D568" s="106">
        <v>250</v>
      </c>
      <c r="E568" s="107">
        <v>37.5</v>
      </c>
      <c r="F568" s="105" t="s">
        <v>18</v>
      </c>
      <c r="G568" s="105" t="s">
        <v>1312</v>
      </c>
      <c r="H568" s="108" t="s">
        <v>1321</v>
      </c>
      <c r="I568" s="106">
        <v>0</v>
      </c>
      <c r="J568" s="109">
        <v>100</v>
      </c>
      <c r="K568" s="69" t="str">
        <f>_xlfn.IFNA(VLOOKUP($A568,Export!$A:$H,3,0),"No Data")</f>
        <v>No Data</v>
      </c>
      <c r="L568" s="70" t="str">
        <f>_xlfn.IFNA(VLOOKUP($A568,Export!$A:$H,4,0),"No Data")</f>
        <v>No Data</v>
      </c>
      <c r="M568" s="70" t="str">
        <f>_xlfn.IFNA(VLOOKUP($A568,Export!$A:$H,5,0),"No Data")</f>
        <v>No Data</v>
      </c>
      <c r="N568" s="70" t="str">
        <f>_xlfn.IFNA(VLOOKUP($A568,Export!$A:$H,6,0),"No Data")</f>
        <v>No Data</v>
      </c>
      <c r="O568" s="70" t="str">
        <f>_xlfn.IFNA(VLOOKUP($A568,Export!$A:$H,7,0),"No Data")</f>
        <v>No Data</v>
      </c>
    </row>
    <row r="569" spans="1:15" ht="33.950000000000003" customHeight="1">
      <c r="A569" s="101">
        <v>149900.29810000001</v>
      </c>
      <c r="B569" s="102" t="s">
        <v>1244</v>
      </c>
      <c r="C569" s="105" t="s">
        <v>4</v>
      </c>
      <c r="D569" s="106">
        <v>50</v>
      </c>
      <c r="E569" s="107">
        <v>4</v>
      </c>
      <c r="F569" s="105" t="s">
        <v>22</v>
      </c>
      <c r="G569" s="105" t="s">
        <v>1243</v>
      </c>
      <c r="H569" s="108" t="s">
        <v>452</v>
      </c>
      <c r="I569" s="106">
        <v>0</v>
      </c>
      <c r="J569" s="109">
        <v>100</v>
      </c>
      <c r="K569" s="69" t="str">
        <f>_xlfn.IFNA(VLOOKUP($A569,Export!$A:$H,3,0),"No Data")</f>
        <v>No Data</v>
      </c>
      <c r="L569" s="70" t="str">
        <f>_xlfn.IFNA(VLOOKUP($A569,Export!$A:$H,4,0),"No Data")</f>
        <v>No Data</v>
      </c>
      <c r="M569" s="70" t="str">
        <f>_xlfn.IFNA(VLOOKUP($A569,Export!$A:$H,5,0),"No Data")</f>
        <v>No Data</v>
      </c>
      <c r="N569" s="70" t="str">
        <f>_xlfn.IFNA(VLOOKUP($A569,Export!$A:$H,6,0),"No Data")</f>
        <v>No Data</v>
      </c>
      <c r="O569" s="70" t="str">
        <f>_xlfn.IFNA(VLOOKUP($A569,Export!$A:$H,7,0),"No Data")</f>
        <v>No Data</v>
      </c>
    </row>
    <row r="570" spans="1:15" ht="33" customHeight="1">
      <c r="A570" s="101">
        <v>149900.29819999999</v>
      </c>
      <c r="B570" s="102" t="s">
        <v>1245</v>
      </c>
      <c r="C570" s="105" t="s">
        <v>4</v>
      </c>
      <c r="D570" s="106">
        <v>50</v>
      </c>
      <c r="E570" s="107">
        <v>4</v>
      </c>
      <c r="F570" s="105" t="s">
        <v>447</v>
      </c>
      <c r="G570" s="105" t="s">
        <v>1243</v>
      </c>
      <c r="H570" s="108" t="s">
        <v>452</v>
      </c>
      <c r="I570" s="106">
        <v>0</v>
      </c>
      <c r="J570" s="109">
        <v>100</v>
      </c>
      <c r="K570" s="69" t="str">
        <f>_xlfn.IFNA(VLOOKUP($A570,Export!$A:$H,3,0),"No Data")</f>
        <v>No Data</v>
      </c>
      <c r="L570" s="70" t="str">
        <f>_xlfn.IFNA(VLOOKUP($A570,Export!$A:$H,4,0),"No Data")</f>
        <v>No Data</v>
      </c>
      <c r="M570" s="70" t="str">
        <f>_xlfn.IFNA(VLOOKUP($A570,Export!$A:$H,5,0),"No Data")</f>
        <v>No Data</v>
      </c>
      <c r="N570" s="70" t="str">
        <f>_xlfn.IFNA(VLOOKUP($A570,Export!$A:$H,6,0),"No Data")</f>
        <v>No Data</v>
      </c>
      <c r="O570" s="70" t="str">
        <f>_xlfn.IFNA(VLOOKUP($A570,Export!$A:$H,7,0),"No Data")</f>
        <v>No Data</v>
      </c>
    </row>
    <row r="571" spans="1:15" ht="33.950000000000003" customHeight="1">
      <c r="A571" s="101">
        <v>149900.29829999999</v>
      </c>
      <c r="B571" s="102" t="s">
        <v>1246</v>
      </c>
      <c r="C571" s="105" t="s">
        <v>4</v>
      </c>
      <c r="D571" s="106">
        <v>50</v>
      </c>
      <c r="E571" s="107">
        <v>9</v>
      </c>
      <c r="F571" s="105" t="s">
        <v>668</v>
      </c>
      <c r="G571" s="105" t="s">
        <v>1243</v>
      </c>
      <c r="H571" s="108" t="s">
        <v>452</v>
      </c>
      <c r="I571" s="106">
        <v>0</v>
      </c>
      <c r="J571" s="109">
        <v>100</v>
      </c>
      <c r="K571" s="69" t="str">
        <f>_xlfn.IFNA(VLOOKUP($A571,Export!$A:$H,3,0),"No Data")</f>
        <v>No Data</v>
      </c>
      <c r="L571" s="70" t="str">
        <f>_xlfn.IFNA(VLOOKUP($A571,Export!$A:$H,4,0),"No Data")</f>
        <v>No Data</v>
      </c>
      <c r="M571" s="70" t="str">
        <f>_xlfn.IFNA(VLOOKUP($A571,Export!$A:$H,5,0),"No Data")</f>
        <v>No Data</v>
      </c>
      <c r="N571" s="70" t="str">
        <f>_xlfn.IFNA(VLOOKUP($A571,Export!$A:$H,6,0),"No Data")</f>
        <v>No Data</v>
      </c>
      <c r="O571" s="70" t="str">
        <f>_xlfn.IFNA(VLOOKUP($A571,Export!$A:$H,7,0),"No Data")</f>
        <v>No Data</v>
      </c>
    </row>
    <row r="572" spans="1:15" ht="33.950000000000003" customHeight="1">
      <c r="A572" s="101">
        <v>149900.2984</v>
      </c>
      <c r="B572" s="102" t="s">
        <v>1247</v>
      </c>
      <c r="C572" s="105" t="s">
        <v>4</v>
      </c>
      <c r="D572" s="106">
        <v>50</v>
      </c>
      <c r="E572" s="107">
        <v>9</v>
      </c>
      <c r="F572" s="105" t="s">
        <v>668</v>
      </c>
      <c r="G572" s="105" t="s">
        <v>1243</v>
      </c>
      <c r="H572" s="108" t="s">
        <v>452</v>
      </c>
      <c r="I572" s="106">
        <v>0</v>
      </c>
      <c r="J572" s="109">
        <v>100</v>
      </c>
      <c r="K572" s="69" t="str">
        <f>_xlfn.IFNA(VLOOKUP($A572,Export!$A:$H,3,0),"No Data")</f>
        <v>No Data</v>
      </c>
      <c r="L572" s="70" t="str">
        <f>_xlfn.IFNA(VLOOKUP($A572,Export!$A:$H,4,0),"No Data")</f>
        <v>No Data</v>
      </c>
      <c r="M572" s="70" t="str">
        <f>_xlfn.IFNA(VLOOKUP($A572,Export!$A:$H,5,0),"No Data")</f>
        <v>No Data</v>
      </c>
      <c r="N572" s="70" t="str">
        <f>_xlfn.IFNA(VLOOKUP($A572,Export!$A:$H,6,0),"No Data")</f>
        <v>No Data</v>
      </c>
      <c r="O572" s="70" t="str">
        <f>_xlfn.IFNA(VLOOKUP($A572,Export!$A:$H,7,0),"No Data")</f>
        <v>No Data</v>
      </c>
    </row>
    <row r="573" spans="1:15" ht="33.6" customHeight="1">
      <c r="A573" s="101">
        <v>149900.2985</v>
      </c>
      <c r="B573" s="102" t="s">
        <v>1248</v>
      </c>
      <c r="C573" s="105" t="s">
        <v>4</v>
      </c>
      <c r="D573" s="106">
        <v>50</v>
      </c>
      <c r="E573" s="107">
        <v>9</v>
      </c>
      <c r="F573" s="105" t="s">
        <v>668</v>
      </c>
      <c r="G573" s="105" t="s">
        <v>1243</v>
      </c>
      <c r="H573" s="108" t="s">
        <v>452</v>
      </c>
      <c r="I573" s="106">
        <v>0</v>
      </c>
      <c r="J573" s="109">
        <v>100</v>
      </c>
      <c r="K573" s="69" t="str">
        <f>_xlfn.IFNA(VLOOKUP($A573,Export!$A:$H,3,0),"No Data")</f>
        <v>No Data</v>
      </c>
      <c r="L573" s="70" t="str">
        <f>_xlfn.IFNA(VLOOKUP($A573,Export!$A:$H,4,0),"No Data")</f>
        <v>No Data</v>
      </c>
      <c r="M573" s="70" t="str">
        <f>_xlfn.IFNA(VLOOKUP($A573,Export!$A:$H,5,0),"No Data")</f>
        <v>No Data</v>
      </c>
      <c r="N573" s="70" t="str">
        <f>_xlfn.IFNA(VLOOKUP($A573,Export!$A:$H,6,0),"No Data")</f>
        <v>No Data</v>
      </c>
      <c r="O573" s="70" t="str">
        <f>_xlfn.IFNA(VLOOKUP($A573,Export!$A:$H,7,0),"No Data")</f>
        <v>No Data</v>
      </c>
    </row>
    <row r="574" spans="1:15" ht="33" customHeight="1">
      <c r="A574" s="110">
        <v>149900.29860000001</v>
      </c>
      <c r="B574" s="111" t="s">
        <v>1249</v>
      </c>
      <c r="C574" s="112" t="s">
        <v>4</v>
      </c>
      <c r="D574" s="113">
        <v>50</v>
      </c>
      <c r="E574" s="114">
        <v>9</v>
      </c>
      <c r="F574" s="112" t="s">
        <v>668</v>
      </c>
      <c r="G574" s="112" t="s">
        <v>1243</v>
      </c>
      <c r="H574" s="115" t="s">
        <v>452</v>
      </c>
      <c r="I574" s="113">
        <v>0</v>
      </c>
      <c r="J574" s="116">
        <v>100</v>
      </c>
      <c r="K574" s="69" t="str">
        <f>_xlfn.IFNA(VLOOKUP($A574,Export!$A:$H,3,0),"No Data")</f>
        <v>No Data</v>
      </c>
      <c r="L574" s="70" t="str">
        <f>_xlfn.IFNA(VLOOKUP($A574,Export!$A:$H,4,0),"No Data")</f>
        <v>No Data</v>
      </c>
      <c r="M574" s="70" t="str">
        <f>_xlfn.IFNA(VLOOKUP($A574,Export!$A:$H,5,0),"No Data")</f>
        <v>No Data</v>
      </c>
      <c r="N574" s="70" t="str">
        <f>_xlfn.IFNA(VLOOKUP($A574,Export!$A:$H,6,0),"No Data")</f>
        <v>No Data</v>
      </c>
      <c r="O574" s="70" t="str">
        <f>_xlfn.IFNA(VLOOKUP($A574,Export!$A:$H,7,0),"No Data")</f>
        <v>No Data</v>
      </c>
    </row>
    <row r="575" spans="1:15" ht="33.950000000000003" customHeight="1">
      <c r="A575" s="101">
        <v>149900.29879999999</v>
      </c>
      <c r="B575" s="102" t="s">
        <v>3</v>
      </c>
      <c r="C575" s="105" t="s">
        <v>4</v>
      </c>
      <c r="D575" s="106">
        <v>100</v>
      </c>
      <c r="E575" s="107">
        <v>3.95</v>
      </c>
      <c r="F575" s="105" t="s">
        <v>5</v>
      </c>
      <c r="G575" s="105" t="s">
        <v>6</v>
      </c>
      <c r="H575" s="108" t="s">
        <v>7</v>
      </c>
      <c r="I575" s="106">
        <v>0</v>
      </c>
      <c r="J575" s="109">
        <v>100</v>
      </c>
      <c r="K575" s="60">
        <f>_xlfn.IFNA(VLOOKUP($A575,Export!$A:$H,3,0),"No Data")</f>
        <v>0</v>
      </c>
      <c r="L575" s="61">
        <f>_xlfn.IFNA(VLOOKUP($A575,Export!$A:$H,4,0),"No Data")</f>
        <v>120</v>
      </c>
      <c r="M575" s="61">
        <f>_xlfn.IFNA(VLOOKUP($A575,Export!$A:$H,5,0),"No Data")</f>
        <v>60</v>
      </c>
      <c r="N575" s="61">
        <f>_xlfn.IFNA(VLOOKUP($A575,Export!$A:$H,6,0),"No Data")</f>
        <v>60</v>
      </c>
      <c r="O575" s="61">
        <f>_xlfn.IFNA(VLOOKUP($A575,Export!$A:$H,7,0),"No Data")</f>
        <v>60</v>
      </c>
    </row>
    <row r="576" spans="1:15" ht="33" customHeight="1">
      <c r="A576" s="101">
        <v>149900.29889999999</v>
      </c>
      <c r="B576" s="102" t="s">
        <v>1540</v>
      </c>
      <c r="C576" s="105" t="s">
        <v>4</v>
      </c>
      <c r="D576" s="106">
        <v>100</v>
      </c>
      <c r="E576" s="107">
        <v>12.05</v>
      </c>
      <c r="F576" s="105" t="s">
        <v>1523</v>
      </c>
      <c r="G576" s="105" t="s">
        <v>1524</v>
      </c>
      <c r="H576" s="108" t="s">
        <v>143</v>
      </c>
      <c r="I576" s="106">
        <v>0</v>
      </c>
      <c r="J576" s="109">
        <v>100</v>
      </c>
      <c r="K576" s="69" t="str">
        <f>_xlfn.IFNA(VLOOKUP($A576,Export!$A:$H,3,0),"No Data")</f>
        <v>No Data</v>
      </c>
      <c r="L576" s="70" t="str">
        <f>_xlfn.IFNA(VLOOKUP($A576,Export!$A:$H,4,0),"No Data")</f>
        <v>No Data</v>
      </c>
      <c r="M576" s="70" t="str">
        <f>_xlfn.IFNA(VLOOKUP($A576,Export!$A:$H,5,0),"No Data")</f>
        <v>No Data</v>
      </c>
      <c r="N576" s="70" t="str">
        <f>_xlfn.IFNA(VLOOKUP($A576,Export!$A:$H,6,0),"No Data")</f>
        <v>No Data</v>
      </c>
      <c r="O576" s="70" t="str">
        <f>_xlfn.IFNA(VLOOKUP($A576,Export!$A:$H,7,0),"No Data")</f>
        <v>No Data</v>
      </c>
    </row>
    <row r="577" spans="1:15" ht="33.950000000000003" customHeight="1">
      <c r="A577" s="101">
        <v>149900.29920000001</v>
      </c>
      <c r="B577" s="102" t="s">
        <v>1254</v>
      </c>
      <c r="C577" s="105" t="s">
        <v>459</v>
      </c>
      <c r="D577" s="106">
        <v>1</v>
      </c>
      <c r="E577" s="107">
        <v>117.8</v>
      </c>
      <c r="F577" s="105" t="s">
        <v>18</v>
      </c>
      <c r="G577" s="105" t="s">
        <v>1253</v>
      </c>
      <c r="H577" s="108" t="s">
        <v>632</v>
      </c>
      <c r="I577" s="106">
        <v>0</v>
      </c>
      <c r="J577" s="109">
        <v>100</v>
      </c>
      <c r="K577" s="69" t="str">
        <f>_xlfn.IFNA(VLOOKUP($A577,Export!$A:$H,3,0),"No Data")</f>
        <v>No Data</v>
      </c>
      <c r="L577" s="70" t="str">
        <f>_xlfn.IFNA(VLOOKUP($A577,Export!$A:$H,4,0),"No Data")</f>
        <v>No Data</v>
      </c>
      <c r="M577" s="70" t="str">
        <f>_xlfn.IFNA(VLOOKUP($A577,Export!$A:$H,5,0),"No Data")</f>
        <v>No Data</v>
      </c>
      <c r="N577" s="70" t="str">
        <f>_xlfn.IFNA(VLOOKUP($A577,Export!$A:$H,6,0),"No Data")</f>
        <v>No Data</v>
      </c>
      <c r="O577" s="70" t="str">
        <f>_xlfn.IFNA(VLOOKUP($A577,Export!$A:$H,7,0),"No Data")</f>
        <v>No Data</v>
      </c>
    </row>
    <row r="578" spans="1:15" ht="33.950000000000003" customHeight="1">
      <c r="A578" s="101">
        <v>149900.2997</v>
      </c>
      <c r="B578" s="102" t="s">
        <v>956</v>
      </c>
      <c r="C578" s="105" t="s">
        <v>4</v>
      </c>
      <c r="D578" s="106">
        <v>167</v>
      </c>
      <c r="E578" s="107">
        <v>40.049999999999997</v>
      </c>
      <c r="F578" s="105" t="s">
        <v>18</v>
      </c>
      <c r="G578" s="105" t="s">
        <v>659</v>
      </c>
      <c r="H578" s="108" t="s">
        <v>13</v>
      </c>
      <c r="I578" s="106">
        <v>30</v>
      </c>
      <c r="J578" s="109">
        <v>70</v>
      </c>
      <c r="K578" s="60">
        <f>_xlfn.IFNA(VLOOKUP($A578,Export!$A:$H,3,0),"No Data")</f>
        <v>0</v>
      </c>
      <c r="L578" s="61">
        <f>_xlfn.IFNA(VLOOKUP($A578,Export!$A:$H,4,0),"No Data")</f>
        <v>45</v>
      </c>
      <c r="M578" s="61">
        <f>_xlfn.IFNA(VLOOKUP($A578,Export!$A:$H,5,0),"No Data")</f>
        <v>30</v>
      </c>
      <c r="N578" s="61">
        <f>_xlfn.IFNA(VLOOKUP($A578,Export!$A:$H,6,0),"No Data")</f>
        <v>0</v>
      </c>
      <c r="O578" s="61">
        <f>_xlfn.IFNA(VLOOKUP($A578,Export!$A:$H,7,0),"No Data")</f>
        <v>0</v>
      </c>
    </row>
    <row r="579" spans="1:15" ht="33" customHeight="1">
      <c r="A579" s="101">
        <v>149900.29980000001</v>
      </c>
      <c r="B579" s="102" t="s">
        <v>958</v>
      </c>
      <c r="C579" s="105" t="s">
        <v>4</v>
      </c>
      <c r="D579" s="106">
        <v>167</v>
      </c>
      <c r="E579" s="107">
        <v>40.049999999999997</v>
      </c>
      <c r="F579" s="105" t="s">
        <v>18</v>
      </c>
      <c r="G579" s="105" t="s">
        <v>659</v>
      </c>
      <c r="H579" s="108" t="s">
        <v>13</v>
      </c>
      <c r="I579" s="106">
        <v>30</v>
      </c>
      <c r="J579" s="109">
        <v>70</v>
      </c>
      <c r="K579" s="60">
        <f>_xlfn.IFNA(VLOOKUP($A579,Export!$A:$H,3,0),"No Data")</f>
        <v>0</v>
      </c>
      <c r="L579" s="61">
        <f>_xlfn.IFNA(VLOOKUP($A579,Export!$A:$H,4,0),"No Data")</f>
        <v>45</v>
      </c>
      <c r="M579" s="61">
        <f>_xlfn.IFNA(VLOOKUP($A579,Export!$A:$H,5,0),"No Data")</f>
        <v>30</v>
      </c>
      <c r="N579" s="61">
        <f>_xlfn.IFNA(VLOOKUP($A579,Export!$A:$H,6,0),"No Data")</f>
        <v>0</v>
      </c>
      <c r="O579" s="61">
        <f>_xlfn.IFNA(VLOOKUP($A579,Export!$A:$H,7,0),"No Data")</f>
        <v>0</v>
      </c>
    </row>
    <row r="580" spans="1:15" ht="33.950000000000003" customHeight="1">
      <c r="A580" s="101">
        <v>149900.29990000001</v>
      </c>
      <c r="B580" s="102" t="s">
        <v>960</v>
      </c>
      <c r="C580" s="105" t="s">
        <v>4</v>
      </c>
      <c r="D580" s="106">
        <v>125</v>
      </c>
      <c r="E580" s="107">
        <v>15.05</v>
      </c>
      <c r="F580" s="105" t="s">
        <v>18</v>
      </c>
      <c r="G580" s="105" t="s">
        <v>659</v>
      </c>
      <c r="H580" s="108" t="s">
        <v>197</v>
      </c>
      <c r="I580" s="106">
        <v>0</v>
      </c>
      <c r="J580" s="109">
        <v>100</v>
      </c>
      <c r="K580" s="60">
        <f>_xlfn.IFNA(VLOOKUP($A580,Export!$A:$H,3,0),"No Data")</f>
        <v>0</v>
      </c>
      <c r="L580" s="61">
        <f>_xlfn.IFNA(VLOOKUP($A580,Export!$A:$H,4,0),"No Data")</f>
        <v>174</v>
      </c>
      <c r="M580" s="61">
        <f>_xlfn.IFNA(VLOOKUP($A580,Export!$A:$H,5,0),"No Data")</f>
        <v>590</v>
      </c>
      <c r="N580" s="61">
        <f>_xlfn.IFNA(VLOOKUP($A580,Export!$A:$H,6,0),"No Data")</f>
        <v>35</v>
      </c>
      <c r="O580" s="61">
        <f>_xlfn.IFNA(VLOOKUP($A580,Export!$A:$H,7,0),"No Data")</f>
        <v>620</v>
      </c>
    </row>
    <row r="581" spans="1:15" ht="33.950000000000003" customHeight="1">
      <c r="A581" s="101">
        <v>149900.29999999999</v>
      </c>
      <c r="B581" s="102" t="s">
        <v>962</v>
      </c>
      <c r="C581" s="105" t="s">
        <v>4</v>
      </c>
      <c r="D581" s="106">
        <v>125</v>
      </c>
      <c r="E581" s="107">
        <v>15.05</v>
      </c>
      <c r="F581" s="105" t="s">
        <v>18</v>
      </c>
      <c r="G581" s="105" t="s">
        <v>659</v>
      </c>
      <c r="H581" s="108" t="s">
        <v>197</v>
      </c>
      <c r="I581" s="106">
        <v>0</v>
      </c>
      <c r="J581" s="109">
        <v>100</v>
      </c>
      <c r="K581" s="60">
        <f>_xlfn.IFNA(VLOOKUP($A581,Export!$A:$H,3,0),"No Data")</f>
        <v>0</v>
      </c>
      <c r="L581" s="61">
        <f>_xlfn.IFNA(VLOOKUP($A581,Export!$A:$H,4,0),"No Data")</f>
        <v>174</v>
      </c>
      <c r="M581" s="61">
        <f>_xlfn.IFNA(VLOOKUP($A581,Export!$A:$H,5,0),"No Data")</f>
        <v>240</v>
      </c>
      <c r="N581" s="61">
        <f>_xlfn.IFNA(VLOOKUP($A581,Export!$A:$H,6,0),"No Data")</f>
        <v>0</v>
      </c>
      <c r="O581" s="61">
        <f>_xlfn.IFNA(VLOOKUP($A581,Export!$A:$H,7,0),"No Data")</f>
        <v>0</v>
      </c>
    </row>
    <row r="582" spans="1:15" ht="33" customHeight="1">
      <c r="A582" s="101">
        <v>149900.30009999999</v>
      </c>
      <c r="B582" s="102" t="s">
        <v>446</v>
      </c>
      <c r="C582" s="105" t="s">
        <v>4</v>
      </c>
      <c r="D582" s="106">
        <v>100</v>
      </c>
      <c r="E582" s="107">
        <v>5</v>
      </c>
      <c r="F582" s="105" t="s">
        <v>447</v>
      </c>
      <c r="G582" s="105" t="s">
        <v>389</v>
      </c>
      <c r="H582" s="108" t="s">
        <v>448</v>
      </c>
      <c r="I582" s="106">
        <v>0</v>
      </c>
      <c r="J582" s="109">
        <v>100</v>
      </c>
      <c r="K582" s="60">
        <f>_xlfn.IFNA(VLOOKUP($A582,Export!$A:$H,3,0),"No Data")</f>
        <v>0</v>
      </c>
      <c r="L582" s="61">
        <f>_xlfn.IFNA(VLOOKUP($A582,Export!$A:$H,4,0),"No Data")</f>
        <v>0</v>
      </c>
      <c r="M582" s="61">
        <f>_xlfn.IFNA(VLOOKUP($A582,Export!$A:$H,5,0),"No Data")</f>
        <v>0</v>
      </c>
      <c r="N582" s="61">
        <f>_xlfn.IFNA(VLOOKUP($A582,Export!$A:$H,6,0),"No Data")</f>
        <v>0</v>
      </c>
      <c r="O582" s="61">
        <f>_xlfn.IFNA(VLOOKUP($A582,Export!$A:$H,7,0),"No Data")</f>
        <v>100</v>
      </c>
    </row>
    <row r="583" spans="1:15" ht="33.950000000000003" customHeight="1">
      <c r="A583" s="101">
        <v>149900.3002</v>
      </c>
      <c r="B583" s="102" t="s">
        <v>1491</v>
      </c>
      <c r="C583" s="105" t="s">
        <v>4</v>
      </c>
      <c r="D583" s="106">
        <v>167</v>
      </c>
      <c r="E583" s="107">
        <v>94</v>
      </c>
      <c r="F583" s="105" t="s">
        <v>1492</v>
      </c>
      <c r="G583" s="105" t="s">
        <v>1436</v>
      </c>
      <c r="H583" s="108" t="s">
        <v>1044</v>
      </c>
      <c r="I583" s="106">
        <v>0</v>
      </c>
      <c r="J583" s="109">
        <v>100</v>
      </c>
      <c r="K583" s="69" t="str">
        <f>_xlfn.IFNA(VLOOKUP($A583,Export!$A:$H,3,0),"No Data")</f>
        <v>No Data</v>
      </c>
      <c r="L583" s="70" t="str">
        <f>_xlfn.IFNA(VLOOKUP($A583,Export!$A:$H,4,0),"No Data")</f>
        <v>No Data</v>
      </c>
      <c r="M583" s="70" t="str">
        <f>_xlfn.IFNA(VLOOKUP($A583,Export!$A:$H,5,0),"No Data")</f>
        <v>No Data</v>
      </c>
      <c r="N583" s="70" t="str">
        <f>_xlfn.IFNA(VLOOKUP($A583,Export!$A:$H,6,0),"No Data")</f>
        <v>No Data</v>
      </c>
      <c r="O583" s="70" t="str">
        <f>_xlfn.IFNA(VLOOKUP($A583,Export!$A:$H,7,0),"No Data")</f>
        <v>No Data</v>
      </c>
    </row>
    <row r="584" spans="1:15" ht="33.950000000000003" customHeight="1">
      <c r="A584" s="101">
        <v>149900.3003</v>
      </c>
      <c r="B584" s="102" t="s">
        <v>592</v>
      </c>
      <c r="C584" s="105" t="s">
        <v>4</v>
      </c>
      <c r="D584" s="106">
        <v>100</v>
      </c>
      <c r="E584" s="107">
        <v>5.0999999999999996</v>
      </c>
      <c r="F584" s="105" t="s">
        <v>593</v>
      </c>
      <c r="G584" s="105" t="s">
        <v>481</v>
      </c>
      <c r="H584" s="108" t="s">
        <v>61</v>
      </c>
      <c r="I584" s="106">
        <v>30</v>
      </c>
      <c r="J584" s="109">
        <v>70</v>
      </c>
      <c r="K584" s="69" t="str">
        <f>_xlfn.IFNA(VLOOKUP($A584,Export!$A:$H,3,0),"No Data")</f>
        <v>No Data</v>
      </c>
      <c r="L584" s="70" t="str">
        <f>_xlfn.IFNA(VLOOKUP($A584,Export!$A:$H,4,0),"No Data")</f>
        <v>No Data</v>
      </c>
      <c r="M584" s="70" t="str">
        <f>_xlfn.IFNA(VLOOKUP($A584,Export!$A:$H,5,0),"No Data")</f>
        <v>No Data</v>
      </c>
      <c r="N584" s="70" t="str">
        <f>_xlfn.IFNA(VLOOKUP($A584,Export!$A:$H,6,0),"No Data")</f>
        <v>No Data</v>
      </c>
      <c r="O584" s="70" t="str">
        <f>_xlfn.IFNA(VLOOKUP($A584,Export!$A:$H,7,0),"No Data")</f>
        <v>No Data</v>
      </c>
    </row>
    <row r="585" spans="1:15" ht="33.950000000000003" customHeight="1">
      <c r="A585" s="101">
        <v>149900.30040000001</v>
      </c>
      <c r="B585" s="102" t="s">
        <v>1610</v>
      </c>
      <c r="C585" s="105" t="s">
        <v>17</v>
      </c>
      <c r="D585" s="106">
        <v>125</v>
      </c>
      <c r="E585" s="107">
        <v>3.75</v>
      </c>
      <c r="F585" s="105" t="s">
        <v>388</v>
      </c>
      <c r="G585" s="105" t="s">
        <v>389</v>
      </c>
      <c r="H585" s="108" t="s">
        <v>390</v>
      </c>
      <c r="I585" s="106">
        <v>30</v>
      </c>
      <c r="J585" s="109">
        <v>70</v>
      </c>
      <c r="K585" s="69" t="str">
        <f>_xlfn.IFNA(VLOOKUP($A585,Export!$A:$H,3,0),"No Data")</f>
        <v>No Data</v>
      </c>
      <c r="L585" s="70" t="str">
        <f>_xlfn.IFNA(VLOOKUP($A585,Export!$A:$H,4,0),"No Data")</f>
        <v>No Data</v>
      </c>
      <c r="M585" s="70" t="str">
        <f>_xlfn.IFNA(VLOOKUP($A585,Export!$A:$H,5,0),"No Data")</f>
        <v>No Data</v>
      </c>
      <c r="N585" s="70" t="str">
        <f>_xlfn.IFNA(VLOOKUP($A585,Export!$A:$H,6,0),"No Data")</f>
        <v>No Data</v>
      </c>
      <c r="O585" s="70" t="str">
        <f>_xlfn.IFNA(VLOOKUP($A585,Export!$A:$H,7,0),"No Data")</f>
        <v>No Data</v>
      </c>
    </row>
    <row r="586" spans="1:15" ht="33" customHeight="1">
      <c r="A586" s="101">
        <v>149900.30059999999</v>
      </c>
      <c r="B586" s="102" t="s">
        <v>1477</v>
      </c>
      <c r="C586" s="105" t="s">
        <v>4</v>
      </c>
      <c r="D586" s="106">
        <v>250</v>
      </c>
      <c r="E586" s="107">
        <v>38</v>
      </c>
      <c r="F586" s="105" t="s">
        <v>18</v>
      </c>
      <c r="G586" s="105" t="s">
        <v>1436</v>
      </c>
      <c r="H586" s="108" t="s">
        <v>194</v>
      </c>
      <c r="I586" s="106">
        <v>0</v>
      </c>
      <c r="J586" s="109">
        <v>100</v>
      </c>
      <c r="K586" s="60">
        <f>_xlfn.IFNA(VLOOKUP($A586,Export!$A:$H,3,0),"No Data")</f>
        <v>0</v>
      </c>
      <c r="L586" s="61">
        <f>_xlfn.IFNA(VLOOKUP($A586,Export!$A:$H,4,0),"No Data")</f>
        <v>0</v>
      </c>
      <c r="M586" s="61">
        <f>_xlfn.IFNA(VLOOKUP($A586,Export!$A:$H,5,0),"No Data")</f>
        <v>20</v>
      </c>
      <c r="N586" s="61">
        <f>_xlfn.IFNA(VLOOKUP($A586,Export!$A:$H,6,0),"No Data")</f>
        <v>0</v>
      </c>
      <c r="O586" s="61">
        <f>_xlfn.IFNA(VLOOKUP($A586,Export!$A:$H,7,0),"No Data")</f>
        <v>0</v>
      </c>
    </row>
    <row r="587" spans="1:15" ht="33.950000000000003" customHeight="1">
      <c r="A587" s="101">
        <v>149900.3009</v>
      </c>
      <c r="B587" s="102" t="s">
        <v>1482</v>
      </c>
      <c r="C587" s="105" t="s">
        <v>4</v>
      </c>
      <c r="D587" s="106">
        <v>100</v>
      </c>
      <c r="E587" s="107">
        <v>28.2</v>
      </c>
      <c r="F587" s="105" t="s">
        <v>1483</v>
      </c>
      <c r="G587" s="105" t="s">
        <v>1436</v>
      </c>
      <c r="H587" s="108" t="s">
        <v>648</v>
      </c>
      <c r="I587" s="106">
        <v>0</v>
      </c>
      <c r="J587" s="109">
        <v>100</v>
      </c>
      <c r="K587" s="69" t="str">
        <f>_xlfn.IFNA(VLOOKUP($A587,Export!$A:$H,3,0),"No Data")</f>
        <v>No Data</v>
      </c>
      <c r="L587" s="70" t="str">
        <f>_xlfn.IFNA(VLOOKUP($A587,Export!$A:$H,4,0),"No Data")</f>
        <v>No Data</v>
      </c>
      <c r="M587" s="70" t="str">
        <f>_xlfn.IFNA(VLOOKUP($A587,Export!$A:$H,5,0),"No Data")</f>
        <v>No Data</v>
      </c>
      <c r="N587" s="70" t="str">
        <f>_xlfn.IFNA(VLOOKUP($A587,Export!$A:$H,6,0),"No Data")</f>
        <v>No Data</v>
      </c>
      <c r="O587" s="70" t="str">
        <f>_xlfn.IFNA(VLOOKUP($A587,Export!$A:$H,7,0),"No Data")</f>
        <v>No Data</v>
      </c>
    </row>
    <row r="588" spans="1:15" ht="33.950000000000003" customHeight="1">
      <c r="A588" s="101">
        <v>149900.30100000001</v>
      </c>
      <c r="B588" s="102" t="s">
        <v>1484</v>
      </c>
      <c r="C588" s="105" t="s">
        <v>4</v>
      </c>
      <c r="D588" s="106">
        <v>100</v>
      </c>
      <c r="E588" s="107">
        <v>69</v>
      </c>
      <c r="F588" s="105" t="s">
        <v>18</v>
      </c>
      <c r="G588" s="105" t="s">
        <v>1436</v>
      </c>
      <c r="H588" s="108" t="s">
        <v>188</v>
      </c>
      <c r="I588" s="106">
        <v>0</v>
      </c>
      <c r="J588" s="109">
        <v>100</v>
      </c>
      <c r="K588" s="69" t="str">
        <f>_xlfn.IFNA(VLOOKUP($A588,Export!$A:$H,3,0),"No Data")</f>
        <v>No Data</v>
      </c>
      <c r="L588" s="70" t="str">
        <f>_xlfn.IFNA(VLOOKUP($A588,Export!$A:$H,4,0),"No Data")</f>
        <v>No Data</v>
      </c>
      <c r="M588" s="70" t="str">
        <f>_xlfn.IFNA(VLOOKUP($A588,Export!$A:$H,5,0),"No Data")</f>
        <v>No Data</v>
      </c>
      <c r="N588" s="70" t="str">
        <f>_xlfn.IFNA(VLOOKUP($A588,Export!$A:$H,6,0),"No Data")</f>
        <v>No Data</v>
      </c>
      <c r="O588" s="70" t="str">
        <f>_xlfn.IFNA(VLOOKUP($A588,Export!$A:$H,7,0),"No Data")</f>
        <v>No Data</v>
      </c>
    </row>
    <row r="589" spans="1:15" ht="33" customHeight="1">
      <c r="A589" s="101">
        <v>149900.30110000001</v>
      </c>
      <c r="B589" s="102" t="s">
        <v>1485</v>
      </c>
      <c r="C589" s="105" t="s">
        <v>4</v>
      </c>
      <c r="D589" s="106">
        <v>167</v>
      </c>
      <c r="E589" s="107">
        <v>45</v>
      </c>
      <c r="F589" s="105" t="s">
        <v>18</v>
      </c>
      <c r="G589" s="105" t="s">
        <v>1436</v>
      </c>
      <c r="H589" s="108" t="s">
        <v>585</v>
      </c>
      <c r="I589" s="106">
        <v>0</v>
      </c>
      <c r="J589" s="109">
        <v>100</v>
      </c>
      <c r="K589" s="69" t="str">
        <f>_xlfn.IFNA(VLOOKUP($A589,Export!$A:$H,3,0),"No Data")</f>
        <v>No Data</v>
      </c>
      <c r="L589" s="70" t="str">
        <f>_xlfn.IFNA(VLOOKUP($A589,Export!$A:$H,4,0),"No Data")</f>
        <v>No Data</v>
      </c>
      <c r="M589" s="70" t="str">
        <f>_xlfn.IFNA(VLOOKUP($A589,Export!$A:$H,5,0),"No Data")</f>
        <v>No Data</v>
      </c>
      <c r="N589" s="70" t="str">
        <f>_xlfn.IFNA(VLOOKUP($A589,Export!$A:$H,6,0),"No Data")</f>
        <v>No Data</v>
      </c>
      <c r="O589" s="70" t="str">
        <f>_xlfn.IFNA(VLOOKUP($A589,Export!$A:$H,7,0),"No Data")</f>
        <v>No Data</v>
      </c>
    </row>
    <row r="590" spans="1:15" ht="33.950000000000003" customHeight="1">
      <c r="A590" s="101">
        <v>149900.30119999999</v>
      </c>
      <c r="B590" s="102" t="s">
        <v>1047</v>
      </c>
      <c r="C590" s="105" t="s">
        <v>4</v>
      </c>
      <c r="D590" s="106">
        <v>250</v>
      </c>
      <c r="E590" s="107">
        <v>38</v>
      </c>
      <c r="F590" s="105" t="s">
        <v>18</v>
      </c>
      <c r="G590" s="105" t="s">
        <v>659</v>
      </c>
      <c r="H590" s="108" t="s">
        <v>654</v>
      </c>
      <c r="I590" s="106">
        <v>30</v>
      </c>
      <c r="J590" s="109">
        <v>70</v>
      </c>
      <c r="K590" s="69" t="str">
        <f>_xlfn.IFNA(VLOOKUP($A590,Export!$A:$H,3,0),"No Data")</f>
        <v>No Data</v>
      </c>
      <c r="L590" s="70" t="str">
        <f>_xlfn.IFNA(VLOOKUP($A590,Export!$A:$H,4,0),"No Data")</f>
        <v>No Data</v>
      </c>
      <c r="M590" s="70" t="str">
        <f>_xlfn.IFNA(VLOOKUP($A590,Export!$A:$H,5,0),"No Data")</f>
        <v>No Data</v>
      </c>
      <c r="N590" s="70" t="str">
        <f>_xlfn.IFNA(VLOOKUP($A590,Export!$A:$H,6,0),"No Data")</f>
        <v>No Data</v>
      </c>
      <c r="O590" s="70" t="str">
        <f>_xlfn.IFNA(VLOOKUP($A590,Export!$A:$H,7,0),"No Data")</f>
        <v>No Data</v>
      </c>
    </row>
    <row r="591" spans="1:15" ht="33.950000000000003" customHeight="1">
      <c r="A591" s="101">
        <v>149900.30129999999</v>
      </c>
      <c r="B591" s="102" t="s">
        <v>1178</v>
      </c>
      <c r="C591" s="105" t="s">
        <v>4</v>
      </c>
      <c r="D591" s="106">
        <v>250</v>
      </c>
      <c r="E591" s="107">
        <v>30.05</v>
      </c>
      <c r="F591" s="105" t="s">
        <v>18</v>
      </c>
      <c r="G591" s="105" t="s">
        <v>1179</v>
      </c>
      <c r="H591" s="108" t="s">
        <v>145</v>
      </c>
      <c r="I591" s="106">
        <v>0</v>
      </c>
      <c r="J591" s="109">
        <v>100</v>
      </c>
      <c r="K591" s="60">
        <f>_xlfn.IFNA(VLOOKUP($A591,Export!$A:$H,3,0),"No Data")</f>
        <v>0</v>
      </c>
      <c r="L591" s="61">
        <f>_xlfn.IFNA(VLOOKUP($A591,Export!$A:$H,4,0),"No Data")</f>
        <v>0</v>
      </c>
      <c r="M591" s="61">
        <f>_xlfn.IFNA(VLOOKUP($A591,Export!$A:$H,5,0),"No Data")</f>
        <v>0</v>
      </c>
      <c r="N591" s="61">
        <f>_xlfn.IFNA(VLOOKUP($A591,Export!$A:$H,6,0),"No Data")</f>
        <v>4</v>
      </c>
      <c r="O591" s="61">
        <f>_xlfn.IFNA(VLOOKUP($A591,Export!$A:$H,7,0),"No Data")</f>
        <v>8</v>
      </c>
    </row>
    <row r="592" spans="1:15" ht="33" customHeight="1">
      <c r="A592" s="101">
        <v>149900.3014</v>
      </c>
      <c r="B592" s="102" t="s">
        <v>1180</v>
      </c>
      <c r="C592" s="105" t="s">
        <v>17</v>
      </c>
      <c r="D592" s="106">
        <v>1</v>
      </c>
      <c r="E592" s="107">
        <v>0.62</v>
      </c>
      <c r="F592" s="105" t="s">
        <v>18</v>
      </c>
      <c r="G592" s="105" t="s">
        <v>1179</v>
      </c>
      <c r="H592" s="108" t="s">
        <v>475</v>
      </c>
      <c r="I592" s="106">
        <v>30</v>
      </c>
      <c r="J592" s="109">
        <v>70</v>
      </c>
      <c r="K592" s="60">
        <f>_xlfn.IFNA(VLOOKUP($A592,Export!$A:$H,3,0),"No Data")</f>
        <v>0</v>
      </c>
      <c r="L592" s="61">
        <f>_xlfn.IFNA(VLOOKUP($A592,Export!$A:$H,4,0),"No Data")</f>
        <v>0</v>
      </c>
      <c r="M592" s="61">
        <f>_xlfn.IFNA(VLOOKUP($A592,Export!$A:$H,5,0),"No Data")</f>
        <v>8</v>
      </c>
      <c r="N592" s="61">
        <f>_xlfn.IFNA(VLOOKUP($A592,Export!$A:$H,6,0),"No Data")</f>
        <v>8</v>
      </c>
      <c r="O592" s="61">
        <f>_xlfn.IFNA(VLOOKUP($A592,Export!$A:$H,7,0),"No Data")</f>
        <v>0</v>
      </c>
    </row>
    <row r="593" spans="1:15" ht="33.950000000000003" customHeight="1">
      <c r="A593" s="101">
        <v>149900.30160000001</v>
      </c>
      <c r="B593" s="102" t="s">
        <v>1333</v>
      </c>
      <c r="C593" s="105" t="s">
        <v>4</v>
      </c>
      <c r="D593" s="106">
        <v>125</v>
      </c>
      <c r="E593" s="107">
        <v>7.5</v>
      </c>
      <c r="F593" s="105" t="s">
        <v>18</v>
      </c>
      <c r="G593" s="105" t="s">
        <v>1312</v>
      </c>
      <c r="H593" s="108" t="s">
        <v>583</v>
      </c>
      <c r="I593" s="106">
        <v>30</v>
      </c>
      <c r="J593" s="109">
        <v>70</v>
      </c>
      <c r="K593" s="60">
        <f>_xlfn.IFNA(VLOOKUP($A593,Export!$A:$H,3,0),"No Data")</f>
        <v>0</v>
      </c>
      <c r="L593" s="61">
        <f>_xlfn.IFNA(VLOOKUP($A593,Export!$A:$H,4,0),"No Data")</f>
        <v>0</v>
      </c>
      <c r="M593" s="61">
        <f>_xlfn.IFNA(VLOOKUP($A593,Export!$A:$H,5,0),"No Data")</f>
        <v>40</v>
      </c>
      <c r="N593" s="61">
        <f>_xlfn.IFNA(VLOOKUP($A593,Export!$A:$H,6,0),"No Data")</f>
        <v>0</v>
      </c>
      <c r="O593" s="61">
        <f>_xlfn.IFNA(VLOOKUP($A593,Export!$A:$H,7,0),"No Data")</f>
        <v>0</v>
      </c>
    </row>
    <row r="594" spans="1:15" ht="33.950000000000003" customHeight="1">
      <c r="A594" s="101">
        <v>149900.30179999999</v>
      </c>
      <c r="B594" s="102" t="s">
        <v>1490</v>
      </c>
      <c r="C594" s="105" t="s">
        <v>4</v>
      </c>
      <c r="D594" s="106">
        <v>500</v>
      </c>
      <c r="E594" s="107">
        <v>36</v>
      </c>
      <c r="F594" s="105" t="s">
        <v>18</v>
      </c>
      <c r="G594" s="105" t="s">
        <v>1436</v>
      </c>
      <c r="H594" s="108" t="s">
        <v>734</v>
      </c>
      <c r="I594" s="106">
        <v>30</v>
      </c>
      <c r="J594" s="109">
        <v>70</v>
      </c>
      <c r="K594" s="69" t="str">
        <f>_xlfn.IFNA(VLOOKUP($A594,Export!$A:$H,3,0),"No Data")</f>
        <v>No Data</v>
      </c>
      <c r="L594" s="70" t="str">
        <f>_xlfn.IFNA(VLOOKUP($A594,Export!$A:$H,4,0),"No Data")</f>
        <v>No Data</v>
      </c>
      <c r="M594" s="70" t="str">
        <f>_xlfn.IFNA(VLOOKUP($A594,Export!$A:$H,5,0),"No Data")</f>
        <v>No Data</v>
      </c>
      <c r="N594" s="70" t="str">
        <f>_xlfn.IFNA(VLOOKUP($A594,Export!$A:$H,6,0),"No Data")</f>
        <v>No Data</v>
      </c>
      <c r="O594" s="70" t="str">
        <f>_xlfn.IFNA(VLOOKUP($A594,Export!$A:$H,7,0),"No Data")</f>
        <v>No Data</v>
      </c>
    </row>
    <row r="595" spans="1:15" ht="33.6" customHeight="1">
      <c r="A595" s="101">
        <v>149900.30189999999</v>
      </c>
      <c r="B595" s="102" t="s">
        <v>1493</v>
      </c>
      <c r="C595" s="105" t="s">
        <v>4</v>
      </c>
      <c r="D595" s="106">
        <v>167</v>
      </c>
      <c r="E595" s="107">
        <v>38.1</v>
      </c>
      <c r="F595" s="105" t="s">
        <v>65</v>
      </c>
      <c r="G595" s="105" t="s">
        <v>1436</v>
      </c>
      <c r="H595" s="108" t="s">
        <v>326</v>
      </c>
      <c r="I595" s="106">
        <v>0</v>
      </c>
      <c r="J595" s="109">
        <v>100</v>
      </c>
      <c r="K595" s="69" t="str">
        <f>_xlfn.IFNA(VLOOKUP($A595,Export!$A:$H,3,0),"No Data")</f>
        <v>No Data</v>
      </c>
      <c r="L595" s="70" t="str">
        <f>_xlfn.IFNA(VLOOKUP($A595,Export!$A:$H,4,0),"No Data")</f>
        <v>No Data</v>
      </c>
      <c r="M595" s="70" t="str">
        <f>_xlfn.IFNA(VLOOKUP($A595,Export!$A:$H,5,0),"No Data")</f>
        <v>No Data</v>
      </c>
      <c r="N595" s="70" t="str">
        <f>_xlfn.IFNA(VLOOKUP($A595,Export!$A:$H,6,0),"No Data")</f>
        <v>No Data</v>
      </c>
      <c r="O595" s="70" t="str">
        <f>_xlfn.IFNA(VLOOKUP($A595,Export!$A:$H,7,0),"No Data")</f>
        <v>No Data</v>
      </c>
    </row>
    <row r="596" spans="1:15" ht="33" customHeight="1">
      <c r="A596" s="110">
        <v>149900.302</v>
      </c>
      <c r="B596" s="111" t="s">
        <v>1170</v>
      </c>
      <c r="C596" s="112" t="s">
        <v>4</v>
      </c>
      <c r="D596" s="113">
        <v>250</v>
      </c>
      <c r="E596" s="114">
        <v>26.55</v>
      </c>
      <c r="F596" s="112" t="s">
        <v>18</v>
      </c>
      <c r="G596" s="112" t="s">
        <v>659</v>
      </c>
      <c r="H596" s="115" t="s">
        <v>123</v>
      </c>
      <c r="I596" s="113">
        <v>30</v>
      </c>
      <c r="J596" s="116">
        <v>70</v>
      </c>
      <c r="K596" s="69" t="str">
        <f>_xlfn.IFNA(VLOOKUP($A596,Export!$A:$H,3,0),"No Data")</f>
        <v>No Data</v>
      </c>
      <c r="L596" s="70" t="str">
        <f>_xlfn.IFNA(VLOOKUP($A596,Export!$A:$H,4,0),"No Data")</f>
        <v>No Data</v>
      </c>
      <c r="M596" s="70" t="str">
        <f>_xlfn.IFNA(VLOOKUP($A596,Export!$A:$H,5,0),"No Data")</f>
        <v>No Data</v>
      </c>
      <c r="N596" s="70" t="str">
        <f>_xlfn.IFNA(VLOOKUP($A596,Export!$A:$H,6,0),"No Data")</f>
        <v>No Data</v>
      </c>
      <c r="O596" s="70" t="str">
        <f>_xlfn.IFNA(VLOOKUP($A596,Export!$A:$H,7,0),"No Data")</f>
        <v>No Data</v>
      </c>
    </row>
    <row r="597" spans="1:15" ht="33.950000000000003" customHeight="1">
      <c r="A597" s="101">
        <v>149900.3021</v>
      </c>
      <c r="B597" s="102" t="s">
        <v>1011</v>
      </c>
      <c r="C597" s="105" t="s">
        <v>4</v>
      </c>
      <c r="D597" s="106">
        <v>250</v>
      </c>
      <c r="E597" s="107">
        <v>40</v>
      </c>
      <c r="F597" s="105" t="s">
        <v>18</v>
      </c>
      <c r="G597" s="105" t="s">
        <v>659</v>
      </c>
      <c r="H597" s="108" t="s">
        <v>15</v>
      </c>
      <c r="I597" s="106">
        <v>0</v>
      </c>
      <c r="J597" s="109">
        <v>100</v>
      </c>
      <c r="K597" s="69" t="str">
        <f>_xlfn.IFNA(VLOOKUP($A597,Export!$A:$H,3,0),"No Data")</f>
        <v>No Data</v>
      </c>
      <c r="L597" s="70" t="str">
        <f>_xlfn.IFNA(VLOOKUP($A597,Export!$A:$H,4,0),"No Data")</f>
        <v>No Data</v>
      </c>
      <c r="M597" s="70" t="str">
        <f>_xlfn.IFNA(VLOOKUP($A597,Export!$A:$H,5,0),"No Data")</f>
        <v>No Data</v>
      </c>
      <c r="N597" s="70" t="str">
        <f>_xlfn.IFNA(VLOOKUP($A597,Export!$A:$H,6,0),"No Data")</f>
        <v>No Data</v>
      </c>
      <c r="O597" s="70" t="str">
        <f>_xlfn.IFNA(VLOOKUP($A597,Export!$A:$H,7,0),"No Data")</f>
        <v>No Data</v>
      </c>
    </row>
    <row r="598" spans="1:15" ht="33" customHeight="1">
      <c r="A598" s="101">
        <v>149900.30230000001</v>
      </c>
      <c r="B598" s="102" t="s">
        <v>1622</v>
      </c>
      <c r="C598" s="105" t="s">
        <v>17</v>
      </c>
      <c r="D598" s="106">
        <v>250</v>
      </c>
      <c r="E598" s="107">
        <v>38</v>
      </c>
      <c r="F598" s="105" t="s">
        <v>1040</v>
      </c>
      <c r="G598" s="105" t="s">
        <v>659</v>
      </c>
      <c r="H598" s="108" t="s">
        <v>326</v>
      </c>
      <c r="I598" s="106">
        <v>0</v>
      </c>
      <c r="J598" s="109">
        <v>100</v>
      </c>
      <c r="K598" s="69" t="str">
        <f>_xlfn.IFNA(VLOOKUP($A598,Export!$A:$H,3,0),"No Data")</f>
        <v>No Data</v>
      </c>
      <c r="L598" s="70" t="str">
        <f>_xlfn.IFNA(VLOOKUP($A598,Export!$A:$H,4,0),"No Data")</f>
        <v>No Data</v>
      </c>
      <c r="M598" s="70" t="str">
        <f>_xlfn.IFNA(VLOOKUP($A598,Export!$A:$H,5,0),"No Data")</f>
        <v>No Data</v>
      </c>
      <c r="N598" s="70" t="str">
        <f>_xlfn.IFNA(VLOOKUP($A598,Export!$A:$H,6,0),"No Data")</f>
        <v>No Data</v>
      </c>
      <c r="O598" s="70" t="str">
        <f>_xlfn.IFNA(VLOOKUP($A598,Export!$A:$H,7,0),"No Data")</f>
        <v>No Data</v>
      </c>
    </row>
    <row r="599" spans="1:15" ht="33.950000000000003" customHeight="1">
      <c r="A599" s="101">
        <v>149900.30239999999</v>
      </c>
      <c r="B599" s="102" t="s">
        <v>1430</v>
      </c>
      <c r="C599" s="105" t="s">
        <v>17</v>
      </c>
      <c r="D599" s="106">
        <v>1</v>
      </c>
      <c r="E599" s="107">
        <v>0.15</v>
      </c>
      <c r="F599" s="105" t="s">
        <v>627</v>
      </c>
      <c r="G599" s="105" t="s">
        <v>1431</v>
      </c>
      <c r="H599" s="108" t="s">
        <v>439</v>
      </c>
      <c r="I599" s="106">
        <v>30</v>
      </c>
      <c r="J599" s="109">
        <v>70</v>
      </c>
      <c r="K599" s="69" t="str">
        <f>_xlfn.IFNA(VLOOKUP($A599,Export!$A:$H,3,0),"No Data")</f>
        <v>No Data</v>
      </c>
      <c r="L599" s="70" t="str">
        <f>_xlfn.IFNA(VLOOKUP($A599,Export!$A:$H,4,0),"No Data")</f>
        <v>No Data</v>
      </c>
      <c r="M599" s="70" t="str">
        <f>_xlfn.IFNA(VLOOKUP($A599,Export!$A:$H,5,0),"No Data")</f>
        <v>No Data</v>
      </c>
      <c r="N599" s="70" t="str">
        <f>_xlfn.IFNA(VLOOKUP($A599,Export!$A:$H,6,0),"No Data")</f>
        <v>No Data</v>
      </c>
      <c r="O599" s="70" t="str">
        <f>_xlfn.IFNA(VLOOKUP($A599,Export!$A:$H,7,0),"No Data")</f>
        <v>No Data</v>
      </c>
    </row>
    <row r="600" spans="1:15" ht="33.950000000000003" customHeight="1">
      <c r="A600" s="101">
        <v>149900.30249999999</v>
      </c>
      <c r="B600" s="102" t="s">
        <v>1260</v>
      </c>
      <c r="C600" s="105" t="s">
        <v>17</v>
      </c>
      <c r="D600" s="106">
        <v>50</v>
      </c>
      <c r="E600" s="107">
        <v>9.5</v>
      </c>
      <c r="F600" s="105" t="s">
        <v>627</v>
      </c>
      <c r="G600" s="105" t="s">
        <v>1261</v>
      </c>
      <c r="H600" s="108" t="s">
        <v>817</v>
      </c>
      <c r="I600" s="106">
        <v>30</v>
      </c>
      <c r="J600" s="109">
        <v>70</v>
      </c>
      <c r="K600" s="69" t="str">
        <f>_xlfn.IFNA(VLOOKUP($A600,Export!$A:$H,3,0),"No Data")</f>
        <v>No Data</v>
      </c>
      <c r="L600" s="70" t="str">
        <f>_xlfn.IFNA(VLOOKUP($A600,Export!$A:$H,4,0),"No Data")</f>
        <v>No Data</v>
      </c>
      <c r="M600" s="70" t="str">
        <f>_xlfn.IFNA(VLOOKUP($A600,Export!$A:$H,5,0),"No Data")</f>
        <v>No Data</v>
      </c>
      <c r="N600" s="70" t="str">
        <f>_xlfn.IFNA(VLOOKUP($A600,Export!$A:$H,6,0),"No Data")</f>
        <v>No Data</v>
      </c>
      <c r="O600" s="70" t="str">
        <f>_xlfn.IFNA(VLOOKUP($A600,Export!$A:$H,7,0),"No Data")</f>
        <v>No Data</v>
      </c>
    </row>
    <row r="601" spans="1:15" ht="33" customHeight="1">
      <c r="A601" s="101">
        <v>149900.3028</v>
      </c>
      <c r="B601" s="102" t="s">
        <v>820</v>
      </c>
      <c r="C601" s="105" t="s">
        <v>4</v>
      </c>
      <c r="D601" s="106">
        <v>500</v>
      </c>
      <c r="E601" s="107">
        <v>27</v>
      </c>
      <c r="F601" s="105" t="s">
        <v>18</v>
      </c>
      <c r="G601" s="105" t="s">
        <v>659</v>
      </c>
      <c r="H601" s="108" t="s">
        <v>817</v>
      </c>
      <c r="I601" s="106">
        <v>30</v>
      </c>
      <c r="J601" s="109">
        <v>70</v>
      </c>
      <c r="K601" s="69" t="str">
        <f>_xlfn.IFNA(VLOOKUP($A601,Export!$A:$H,3,0),"No Data")</f>
        <v>No Data</v>
      </c>
      <c r="L601" s="70" t="str">
        <f>_xlfn.IFNA(VLOOKUP($A601,Export!$A:$H,4,0),"No Data")</f>
        <v>No Data</v>
      </c>
      <c r="M601" s="70" t="str">
        <f>_xlfn.IFNA(VLOOKUP($A601,Export!$A:$H,5,0),"No Data")</f>
        <v>No Data</v>
      </c>
      <c r="N601" s="70" t="str">
        <f>_xlfn.IFNA(VLOOKUP($A601,Export!$A:$H,6,0),"No Data")</f>
        <v>No Data</v>
      </c>
      <c r="O601" s="70" t="str">
        <f>_xlfn.IFNA(VLOOKUP($A601,Export!$A:$H,7,0),"No Data")</f>
        <v>No Data</v>
      </c>
    </row>
    <row r="602" spans="1:15" ht="33.950000000000003" customHeight="1">
      <c r="A602" s="101">
        <v>149900.30290000001</v>
      </c>
      <c r="B602" s="102" t="s">
        <v>815</v>
      </c>
      <c r="C602" s="105" t="s">
        <v>816</v>
      </c>
      <c r="D602" s="106">
        <v>250</v>
      </c>
      <c r="E602" s="107">
        <v>36</v>
      </c>
      <c r="F602" s="105" t="s">
        <v>18</v>
      </c>
      <c r="G602" s="105" t="s">
        <v>659</v>
      </c>
      <c r="H602" s="108" t="s">
        <v>817</v>
      </c>
      <c r="I602" s="106">
        <v>30</v>
      </c>
      <c r="J602" s="109">
        <v>70</v>
      </c>
      <c r="K602" s="69" t="str">
        <f>_xlfn.IFNA(VLOOKUP($A602,Export!$A:$H,3,0),"No Data")</f>
        <v>No Data</v>
      </c>
      <c r="L602" s="70" t="str">
        <f>_xlfn.IFNA(VLOOKUP($A602,Export!$A:$H,4,0),"No Data")</f>
        <v>No Data</v>
      </c>
      <c r="M602" s="70" t="str">
        <f>_xlfn.IFNA(VLOOKUP($A602,Export!$A:$H,5,0),"No Data")</f>
        <v>No Data</v>
      </c>
      <c r="N602" s="70" t="str">
        <f>_xlfn.IFNA(VLOOKUP($A602,Export!$A:$H,6,0),"No Data")</f>
        <v>No Data</v>
      </c>
      <c r="O602" s="70" t="str">
        <f>_xlfn.IFNA(VLOOKUP($A602,Export!$A:$H,7,0),"No Data")</f>
        <v>No Data</v>
      </c>
    </row>
    <row r="603" spans="1:15" ht="33.950000000000003" customHeight="1">
      <c r="A603" s="101">
        <v>149900.30300000001</v>
      </c>
      <c r="B603" s="102" t="s">
        <v>818</v>
      </c>
      <c r="C603" s="105" t="s">
        <v>816</v>
      </c>
      <c r="D603" s="106">
        <v>500</v>
      </c>
      <c r="E603" s="107">
        <v>27</v>
      </c>
      <c r="F603" s="105" t="s">
        <v>18</v>
      </c>
      <c r="G603" s="105" t="s">
        <v>659</v>
      </c>
      <c r="H603" s="108" t="s">
        <v>817</v>
      </c>
      <c r="I603" s="106">
        <v>30</v>
      </c>
      <c r="J603" s="109">
        <v>70</v>
      </c>
      <c r="K603" s="69" t="str">
        <f>_xlfn.IFNA(VLOOKUP($A603,Export!$A:$H,3,0),"No Data")</f>
        <v>No Data</v>
      </c>
      <c r="L603" s="70" t="str">
        <f>_xlfn.IFNA(VLOOKUP($A603,Export!$A:$H,4,0),"No Data")</f>
        <v>No Data</v>
      </c>
      <c r="M603" s="70" t="str">
        <f>_xlfn.IFNA(VLOOKUP($A603,Export!$A:$H,5,0),"No Data")</f>
        <v>No Data</v>
      </c>
      <c r="N603" s="70" t="str">
        <f>_xlfn.IFNA(VLOOKUP($A603,Export!$A:$H,6,0),"No Data")</f>
        <v>No Data</v>
      </c>
      <c r="O603" s="70" t="str">
        <f>_xlfn.IFNA(VLOOKUP($A603,Export!$A:$H,7,0),"No Data")</f>
        <v>No Data</v>
      </c>
    </row>
    <row r="604" spans="1:15" ht="33" customHeight="1">
      <c r="A604" s="101">
        <v>149900.30309999999</v>
      </c>
      <c r="B604" s="102" t="s">
        <v>819</v>
      </c>
      <c r="C604" s="105" t="s">
        <v>816</v>
      </c>
      <c r="D604" s="106">
        <v>500</v>
      </c>
      <c r="E604" s="107">
        <v>27</v>
      </c>
      <c r="F604" s="105" t="s">
        <v>18</v>
      </c>
      <c r="G604" s="105" t="s">
        <v>659</v>
      </c>
      <c r="H604" s="108" t="s">
        <v>817</v>
      </c>
      <c r="I604" s="106">
        <v>30</v>
      </c>
      <c r="J604" s="109">
        <v>70</v>
      </c>
      <c r="K604" s="69" t="str">
        <f>_xlfn.IFNA(VLOOKUP($A604,Export!$A:$H,3,0),"No Data")</f>
        <v>No Data</v>
      </c>
      <c r="L604" s="70" t="str">
        <f>_xlfn.IFNA(VLOOKUP($A604,Export!$A:$H,4,0),"No Data")</f>
        <v>No Data</v>
      </c>
      <c r="M604" s="70" t="str">
        <f>_xlfn.IFNA(VLOOKUP($A604,Export!$A:$H,5,0),"No Data")</f>
        <v>No Data</v>
      </c>
      <c r="N604" s="70" t="str">
        <f>_xlfn.IFNA(VLOOKUP($A604,Export!$A:$H,6,0),"No Data")</f>
        <v>No Data</v>
      </c>
      <c r="O604" s="70" t="str">
        <f>_xlfn.IFNA(VLOOKUP($A604,Export!$A:$H,7,0),"No Data")</f>
        <v>No Data</v>
      </c>
    </row>
    <row r="605" spans="1:15" ht="33.950000000000003" customHeight="1">
      <c r="A605" s="101">
        <v>149900.30319999999</v>
      </c>
      <c r="B605" s="102" t="s">
        <v>821</v>
      </c>
      <c r="C605" s="105" t="s">
        <v>816</v>
      </c>
      <c r="D605" s="106">
        <v>500</v>
      </c>
      <c r="E605" s="107">
        <v>27</v>
      </c>
      <c r="F605" s="105" t="s">
        <v>18</v>
      </c>
      <c r="G605" s="105" t="s">
        <v>659</v>
      </c>
      <c r="H605" s="108" t="s">
        <v>817</v>
      </c>
      <c r="I605" s="106">
        <v>30</v>
      </c>
      <c r="J605" s="109">
        <v>70</v>
      </c>
      <c r="K605" s="69" t="str">
        <f>_xlfn.IFNA(VLOOKUP($A605,Export!$A:$H,3,0),"No Data")</f>
        <v>No Data</v>
      </c>
      <c r="L605" s="70" t="str">
        <f>_xlfn.IFNA(VLOOKUP($A605,Export!$A:$H,4,0),"No Data")</f>
        <v>No Data</v>
      </c>
      <c r="M605" s="70" t="str">
        <f>_xlfn.IFNA(VLOOKUP($A605,Export!$A:$H,5,0),"No Data")</f>
        <v>No Data</v>
      </c>
      <c r="N605" s="70" t="str">
        <f>_xlfn.IFNA(VLOOKUP($A605,Export!$A:$H,6,0),"No Data")</f>
        <v>No Data</v>
      </c>
      <c r="O605" s="70" t="str">
        <f>_xlfn.IFNA(VLOOKUP($A605,Export!$A:$H,7,0),"No Data")</f>
        <v>No Data</v>
      </c>
    </row>
    <row r="606" spans="1:15" ht="33.950000000000003" customHeight="1">
      <c r="A606" s="101">
        <v>149900.3033</v>
      </c>
      <c r="B606" s="102" t="s">
        <v>822</v>
      </c>
      <c r="C606" s="105" t="s">
        <v>816</v>
      </c>
      <c r="D606" s="106">
        <v>500</v>
      </c>
      <c r="E606" s="107">
        <v>27</v>
      </c>
      <c r="F606" s="105" t="s">
        <v>18</v>
      </c>
      <c r="G606" s="105" t="s">
        <v>659</v>
      </c>
      <c r="H606" s="108" t="s">
        <v>817</v>
      </c>
      <c r="I606" s="106">
        <v>30</v>
      </c>
      <c r="J606" s="109">
        <v>70</v>
      </c>
      <c r="K606" s="69" t="str">
        <f>_xlfn.IFNA(VLOOKUP($A606,Export!$A:$H,3,0),"No Data")</f>
        <v>No Data</v>
      </c>
      <c r="L606" s="70" t="str">
        <f>_xlfn.IFNA(VLOOKUP($A606,Export!$A:$H,4,0),"No Data")</f>
        <v>No Data</v>
      </c>
      <c r="M606" s="70" t="str">
        <f>_xlfn.IFNA(VLOOKUP($A606,Export!$A:$H,5,0),"No Data")</f>
        <v>No Data</v>
      </c>
      <c r="N606" s="70" t="str">
        <f>_xlfn.IFNA(VLOOKUP($A606,Export!$A:$H,6,0),"No Data")</f>
        <v>No Data</v>
      </c>
      <c r="O606" s="70" t="str">
        <f>_xlfn.IFNA(VLOOKUP($A606,Export!$A:$H,7,0),"No Data")</f>
        <v>No Data</v>
      </c>
    </row>
    <row r="607" spans="1:15" ht="33.950000000000003" customHeight="1">
      <c r="A607" s="101">
        <v>149900.3034</v>
      </c>
      <c r="B607" s="102" t="s">
        <v>823</v>
      </c>
      <c r="C607" s="105" t="s">
        <v>816</v>
      </c>
      <c r="D607" s="106">
        <v>500</v>
      </c>
      <c r="E607" s="107">
        <v>27</v>
      </c>
      <c r="F607" s="105" t="s">
        <v>18</v>
      </c>
      <c r="G607" s="105" t="s">
        <v>659</v>
      </c>
      <c r="H607" s="108" t="s">
        <v>817</v>
      </c>
      <c r="I607" s="106">
        <v>30</v>
      </c>
      <c r="J607" s="109">
        <v>70</v>
      </c>
      <c r="K607" s="69" t="str">
        <f>_xlfn.IFNA(VLOOKUP($A607,Export!$A:$H,3,0),"No Data")</f>
        <v>No Data</v>
      </c>
      <c r="L607" s="70" t="str">
        <f>_xlfn.IFNA(VLOOKUP($A607,Export!$A:$H,4,0),"No Data")</f>
        <v>No Data</v>
      </c>
      <c r="M607" s="70" t="str">
        <f>_xlfn.IFNA(VLOOKUP($A607,Export!$A:$H,5,0),"No Data")</f>
        <v>No Data</v>
      </c>
      <c r="N607" s="70" t="str">
        <f>_xlfn.IFNA(VLOOKUP($A607,Export!$A:$H,6,0),"No Data")</f>
        <v>No Data</v>
      </c>
      <c r="O607" s="70" t="str">
        <f>_xlfn.IFNA(VLOOKUP($A607,Export!$A:$H,7,0),"No Data")</f>
        <v>No Data</v>
      </c>
    </row>
    <row r="608" spans="1:15" ht="33" customHeight="1">
      <c r="A608" s="101">
        <v>149900.30350000001</v>
      </c>
      <c r="B608" s="102" t="s">
        <v>824</v>
      </c>
      <c r="C608" s="105" t="s">
        <v>816</v>
      </c>
      <c r="D608" s="106">
        <v>500</v>
      </c>
      <c r="E608" s="107">
        <v>27</v>
      </c>
      <c r="F608" s="105" t="s">
        <v>18</v>
      </c>
      <c r="G608" s="105" t="s">
        <v>659</v>
      </c>
      <c r="H608" s="108" t="s">
        <v>817</v>
      </c>
      <c r="I608" s="106">
        <v>30</v>
      </c>
      <c r="J608" s="109">
        <v>70</v>
      </c>
      <c r="K608" s="69" t="str">
        <f>_xlfn.IFNA(VLOOKUP($A608,Export!$A:$H,3,0),"No Data")</f>
        <v>No Data</v>
      </c>
      <c r="L608" s="70" t="str">
        <f>_xlfn.IFNA(VLOOKUP($A608,Export!$A:$H,4,0),"No Data")</f>
        <v>No Data</v>
      </c>
      <c r="M608" s="70" t="str">
        <f>_xlfn.IFNA(VLOOKUP($A608,Export!$A:$H,5,0),"No Data")</f>
        <v>No Data</v>
      </c>
      <c r="N608" s="70" t="str">
        <f>_xlfn.IFNA(VLOOKUP($A608,Export!$A:$H,6,0),"No Data")</f>
        <v>No Data</v>
      </c>
      <c r="O608" s="70" t="str">
        <f>_xlfn.IFNA(VLOOKUP($A608,Export!$A:$H,7,0),"No Data")</f>
        <v>No Data</v>
      </c>
    </row>
    <row r="609" spans="1:15" ht="33.950000000000003" customHeight="1">
      <c r="A609" s="101">
        <v>149900.30360000001</v>
      </c>
      <c r="B609" s="102" t="s">
        <v>825</v>
      </c>
      <c r="C609" s="105" t="s">
        <v>816</v>
      </c>
      <c r="D609" s="106">
        <v>500</v>
      </c>
      <c r="E609" s="107">
        <v>27</v>
      </c>
      <c r="F609" s="105" t="s">
        <v>18</v>
      </c>
      <c r="G609" s="105" t="s">
        <v>659</v>
      </c>
      <c r="H609" s="108" t="s">
        <v>817</v>
      </c>
      <c r="I609" s="106">
        <v>30</v>
      </c>
      <c r="J609" s="109">
        <v>70</v>
      </c>
      <c r="K609" s="69" t="str">
        <f>_xlfn.IFNA(VLOOKUP($A609,Export!$A:$H,3,0),"No Data")</f>
        <v>No Data</v>
      </c>
      <c r="L609" s="70" t="str">
        <f>_xlfn.IFNA(VLOOKUP($A609,Export!$A:$H,4,0),"No Data")</f>
        <v>No Data</v>
      </c>
      <c r="M609" s="70" t="str">
        <f>_xlfn.IFNA(VLOOKUP($A609,Export!$A:$H,5,0),"No Data")</f>
        <v>No Data</v>
      </c>
      <c r="N609" s="70" t="str">
        <f>_xlfn.IFNA(VLOOKUP($A609,Export!$A:$H,6,0),"No Data")</f>
        <v>No Data</v>
      </c>
      <c r="O609" s="70" t="str">
        <f>_xlfn.IFNA(VLOOKUP($A609,Export!$A:$H,7,0),"No Data")</f>
        <v>No Data</v>
      </c>
    </row>
    <row r="610" spans="1:15" ht="34.5" customHeight="1">
      <c r="A610" s="101">
        <v>149900.30369999999</v>
      </c>
      <c r="B610" s="102" t="s">
        <v>826</v>
      </c>
      <c r="C610" s="105" t="s">
        <v>816</v>
      </c>
      <c r="D610" s="106">
        <v>500</v>
      </c>
      <c r="E610" s="107">
        <v>27</v>
      </c>
      <c r="F610" s="105" t="s">
        <v>18</v>
      </c>
      <c r="G610" s="105" t="s">
        <v>659</v>
      </c>
      <c r="H610" s="108" t="s">
        <v>817</v>
      </c>
      <c r="I610" s="106">
        <v>30</v>
      </c>
      <c r="J610" s="109">
        <v>70</v>
      </c>
      <c r="K610" s="69" t="str">
        <f>_xlfn.IFNA(VLOOKUP($A610,Export!$A:$H,3,0),"No Data")</f>
        <v>No Data</v>
      </c>
      <c r="L610" s="70" t="str">
        <f>_xlfn.IFNA(VLOOKUP($A610,Export!$A:$H,4,0),"No Data")</f>
        <v>No Data</v>
      </c>
      <c r="M610" s="70" t="str">
        <f>_xlfn.IFNA(VLOOKUP($A610,Export!$A:$H,5,0),"No Data")</f>
        <v>No Data</v>
      </c>
      <c r="N610" s="70" t="str">
        <f>_xlfn.IFNA(VLOOKUP($A610,Export!$A:$H,6,0),"No Data")</f>
        <v>No Data</v>
      </c>
      <c r="O610" s="70" t="str">
        <f>_xlfn.IFNA(VLOOKUP($A610,Export!$A:$H,7,0),"No Data")</f>
        <v>No Data</v>
      </c>
    </row>
    <row r="611" spans="1:15" ht="33" customHeight="1">
      <c r="A611" s="101">
        <v>149900.30379999999</v>
      </c>
      <c r="B611" s="102" t="s">
        <v>827</v>
      </c>
      <c r="C611" s="105" t="s">
        <v>816</v>
      </c>
      <c r="D611" s="106">
        <v>250</v>
      </c>
      <c r="E611" s="107">
        <v>36</v>
      </c>
      <c r="F611" s="105" t="s">
        <v>18</v>
      </c>
      <c r="G611" s="105" t="s">
        <v>659</v>
      </c>
      <c r="H611" s="108" t="s">
        <v>817</v>
      </c>
      <c r="I611" s="106">
        <v>30</v>
      </c>
      <c r="J611" s="109">
        <v>70</v>
      </c>
      <c r="K611" s="69" t="str">
        <f>_xlfn.IFNA(VLOOKUP($A611,Export!$A:$H,3,0),"No Data")</f>
        <v>No Data</v>
      </c>
      <c r="L611" s="70" t="str">
        <f>_xlfn.IFNA(VLOOKUP($A611,Export!$A:$H,4,0),"No Data")</f>
        <v>No Data</v>
      </c>
      <c r="M611" s="70" t="str">
        <f>_xlfn.IFNA(VLOOKUP($A611,Export!$A:$H,5,0),"No Data")</f>
        <v>No Data</v>
      </c>
      <c r="N611" s="70" t="str">
        <f>_xlfn.IFNA(VLOOKUP($A611,Export!$A:$H,6,0),"No Data")</f>
        <v>No Data</v>
      </c>
      <c r="O611" s="70" t="str">
        <f>_xlfn.IFNA(VLOOKUP($A611,Export!$A:$H,7,0),"No Data")</f>
        <v>No Data</v>
      </c>
    </row>
    <row r="612" spans="1:15" ht="33.950000000000003" customHeight="1">
      <c r="A612" s="101">
        <v>149900.3039</v>
      </c>
      <c r="B612" s="102" t="s">
        <v>445</v>
      </c>
      <c r="C612" s="105" t="s">
        <v>4</v>
      </c>
      <c r="D612" s="106">
        <v>500</v>
      </c>
      <c r="E612" s="107">
        <v>9.6</v>
      </c>
      <c r="F612" s="105" t="s">
        <v>36</v>
      </c>
      <c r="G612" s="105" t="s">
        <v>389</v>
      </c>
      <c r="H612" s="108" t="s">
        <v>408</v>
      </c>
      <c r="I612" s="106">
        <v>30</v>
      </c>
      <c r="J612" s="109">
        <v>70</v>
      </c>
      <c r="K612" s="69" t="str">
        <f>_xlfn.IFNA(VLOOKUP($A612,Export!$A:$H,3,0),"No Data")</f>
        <v>No Data</v>
      </c>
      <c r="L612" s="70" t="str">
        <f>_xlfn.IFNA(VLOOKUP($A612,Export!$A:$H,4,0),"No Data")</f>
        <v>No Data</v>
      </c>
      <c r="M612" s="70" t="str">
        <f>_xlfn.IFNA(VLOOKUP($A612,Export!$A:$H,5,0),"No Data")</f>
        <v>No Data</v>
      </c>
      <c r="N612" s="70" t="str">
        <f>_xlfn.IFNA(VLOOKUP($A612,Export!$A:$H,6,0),"No Data")</f>
        <v>No Data</v>
      </c>
      <c r="O612" s="70" t="str">
        <f>_xlfn.IFNA(VLOOKUP($A612,Export!$A:$H,7,0),"No Data")</f>
        <v>No Data</v>
      </c>
    </row>
    <row r="613" spans="1:15" ht="33.950000000000003" customHeight="1">
      <c r="A613" s="101">
        <v>149900.304</v>
      </c>
      <c r="B613" s="102" t="s">
        <v>1039</v>
      </c>
      <c r="C613" s="105" t="s">
        <v>4</v>
      </c>
      <c r="D613" s="106">
        <v>250</v>
      </c>
      <c r="E613" s="107">
        <v>38</v>
      </c>
      <c r="F613" s="105" t="s">
        <v>22</v>
      </c>
      <c r="G613" s="105" t="s">
        <v>659</v>
      </c>
      <c r="H613" s="108" t="s">
        <v>943</v>
      </c>
      <c r="I613" s="106">
        <v>0</v>
      </c>
      <c r="J613" s="109">
        <v>100</v>
      </c>
      <c r="K613" s="60">
        <f>_xlfn.IFNA(VLOOKUP($A613,Export!$A:$H,3,0),"No Data")</f>
        <v>0</v>
      </c>
      <c r="L613" s="61">
        <f>_xlfn.IFNA(VLOOKUP($A613,Export!$A:$H,4,0),"No Data")</f>
        <v>0</v>
      </c>
      <c r="M613" s="61">
        <f>_xlfn.IFNA(VLOOKUP($A613,Export!$A:$H,5,0),"No Data")</f>
        <v>0</v>
      </c>
      <c r="N613" s="61">
        <f>_xlfn.IFNA(VLOOKUP($A613,Export!$A:$H,6,0),"No Data")</f>
        <v>100</v>
      </c>
      <c r="O613" s="61">
        <f>_xlfn.IFNA(VLOOKUP($A613,Export!$A:$H,7,0),"No Data")</f>
        <v>0</v>
      </c>
    </row>
    <row r="614" spans="1:15" ht="33" customHeight="1">
      <c r="A614" s="101">
        <v>149900.30410000001</v>
      </c>
      <c r="B614" s="102" t="s">
        <v>759</v>
      </c>
      <c r="C614" s="105" t="s">
        <v>4</v>
      </c>
      <c r="D614" s="106">
        <v>500</v>
      </c>
      <c r="E614" s="107">
        <v>27</v>
      </c>
      <c r="F614" s="105" t="s">
        <v>18</v>
      </c>
      <c r="G614" s="105" t="s">
        <v>659</v>
      </c>
      <c r="H614" s="108" t="s">
        <v>758</v>
      </c>
      <c r="I614" s="106">
        <v>30</v>
      </c>
      <c r="J614" s="109">
        <v>70</v>
      </c>
      <c r="K614" s="69" t="str">
        <f>_xlfn.IFNA(VLOOKUP($A614,Export!$A:$H,3,0),"No Data")</f>
        <v>No Data</v>
      </c>
      <c r="L614" s="70" t="str">
        <f>_xlfn.IFNA(VLOOKUP($A614,Export!$A:$H,4,0),"No Data")</f>
        <v>No Data</v>
      </c>
      <c r="M614" s="70" t="str">
        <f>_xlfn.IFNA(VLOOKUP($A614,Export!$A:$H,5,0),"No Data")</f>
        <v>No Data</v>
      </c>
      <c r="N614" s="70" t="str">
        <f>_xlfn.IFNA(VLOOKUP($A614,Export!$A:$H,6,0),"No Data")</f>
        <v>No Data</v>
      </c>
      <c r="O614" s="70" t="str">
        <f>_xlfn.IFNA(VLOOKUP($A614,Export!$A:$H,7,0),"No Data")</f>
        <v>No Data</v>
      </c>
    </row>
    <row r="615" spans="1:15" ht="33.950000000000003" customHeight="1">
      <c r="A615" s="101">
        <v>149900.30420000001</v>
      </c>
      <c r="B615" s="102" t="s">
        <v>1112</v>
      </c>
      <c r="C615" s="105" t="s">
        <v>4</v>
      </c>
      <c r="D615" s="106">
        <v>125</v>
      </c>
      <c r="E615" s="107">
        <v>55</v>
      </c>
      <c r="F615" s="105" t="s">
        <v>18</v>
      </c>
      <c r="G615" s="105" t="s">
        <v>659</v>
      </c>
      <c r="H615" s="108" t="s">
        <v>583</v>
      </c>
      <c r="I615" s="106">
        <v>0</v>
      </c>
      <c r="J615" s="109">
        <v>100</v>
      </c>
      <c r="K615" s="69" t="str">
        <f>_xlfn.IFNA(VLOOKUP($A615,Export!$A:$H,3,0),"No Data")</f>
        <v>No Data</v>
      </c>
      <c r="L615" s="70" t="str">
        <f>_xlfn.IFNA(VLOOKUP($A615,Export!$A:$H,4,0),"No Data")</f>
        <v>No Data</v>
      </c>
      <c r="M615" s="70" t="str">
        <f>_xlfn.IFNA(VLOOKUP($A615,Export!$A:$H,5,0),"No Data")</f>
        <v>No Data</v>
      </c>
      <c r="N615" s="70" t="str">
        <f>_xlfn.IFNA(VLOOKUP($A615,Export!$A:$H,6,0),"No Data")</f>
        <v>No Data</v>
      </c>
      <c r="O615" s="70" t="str">
        <f>_xlfn.IFNA(VLOOKUP($A615,Export!$A:$H,7,0),"No Data")</f>
        <v>No Data</v>
      </c>
    </row>
    <row r="616" spans="1:15" ht="33.950000000000003" customHeight="1">
      <c r="A616" s="101">
        <v>149900.30429999999</v>
      </c>
      <c r="B616" s="102" t="s">
        <v>1150</v>
      </c>
      <c r="C616" s="105" t="s">
        <v>4</v>
      </c>
      <c r="D616" s="106">
        <v>250</v>
      </c>
      <c r="E616" s="107">
        <v>38</v>
      </c>
      <c r="F616" s="105" t="s">
        <v>18</v>
      </c>
      <c r="G616" s="105" t="s">
        <v>659</v>
      </c>
      <c r="H616" s="108" t="s">
        <v>274</v>
      </c>
      <c r="I616" s="106">
        <v>0</v>
      </c>
      <c r="J616" s="109">
        <v>100</v>
      </c>
      <c r="K616" s="69" t="str">
        <f>_xlfn.IFNA(VLOOKUP($A616,Export!$A:$H,3,0),"No Data")</f>
        <v>No Data</v>
      </c>
      <c r="L616" s="70" t="str">
        <f>_xlfn.IFNA(VLOOKUP($A616,Export!$A:$H,4,0),"No Data")</f>
        <v>No Data</v>
      </c>
      <c r="M616" s="70" t="str">
        <f>_xlfn.IFNA(VLOOKUP($A616,Export!$A:$H,5,0),"No Data")</f>
        <v>No Data</v>
      </c>
      <c r="N616" s="70" t="str">
        <f>_xlfn.IFNA(VLOOKUP($A616,Export!$A:$H,6,0),"No Data")</f>
        <v>No Data</v>
      </c>
      <c r="O616" s="70" t="str">
        <f>_xlfn.IFNA(VLOOKUP($A616,Export!$A:$H,7,0),"No Data")</f>
        <v>No Data</v>
      </c>
    </row>
    <row r="617" spans="1:15" ht="33.6" customHeight="1">
      <c r="A617" s="101">
        <v>149900.30439999999</v>
      </c>
      <c r="B617" s="102" t="s">
        <v>1151</v>
      </c>
      <c r="C617" s="105" t="s">
        <v>4</v>
      </c>
      <c r="D617" s="106">
        <v>250</v>
      </c>
      <c r="E617" s="107">
        <v>38</v>
      </c>
      <c r="F617" s="105" t="s">
        <v>18</v>
      </c>
      <c r="G617" s="105" t="s">
        <v>659</v>
      </c>
      <c r="H617" s="108" t="s">
        <v>1152</v>
      </c>
      <c r="I617" s="106">
        <v>0</v>
      </c>
      <c r="J617" s="109">
        <v>100</v>
      </c>
      <c r="K617" s="69" t="str">
        <f>_xlfn.IFNA(VLOOKUP($A617,Export!$A:$H,3,0),"No Data")</f>
        <v>No Data</v>
      </c>
      <c r="L617" s="70" t="str">
        <f>_xlfn.IFNA(VLOOKUP($A617,Export!$A:$H,4,0),"No Data")</f>
        <v>No Data</v>
      </c>
      <c r="M617" s="70" t="str">
        <f>_xlfn.IFNA(VLOOKUP($A617,Export!$A:$H,5,0),"No Data")</f>
        <v>No Data</v>
      </c>
      <c r="N617" s="70" t="str">
        <f>_xlfn.IFNA(VLOOKUP($A617,Export!$A:$H,6,0),"No Data")</f>
        <v>No Data</v>
      </c>
      <c r="O617" s="70" t="str">
        <f>_xlfn.IFNA(VLOOKUP($A617,Export!$A:$H,7,0),"No Data")</f>
        <v>No Data</v>
      </c>
    </row>
    <row r="618" spans="1:15" ht="33" customHeight="1">
      <c r="A618" s="110">
        <v>149900.3045</v>
      </c>
      <c r="B618" s="111" t="s">
        <v>1623</v>
      </c>
      <c r="C618" s="112" t="s">
        <v>4</v>
      </c>
      <c r="D618" s="113">
        <v>500</v>
      </c>
      <c r="E618" s="114">
        <v>36</v>
      </c>
      <c r="F618" s="112" t="s">
        <v>18</v>
      </c>
      <c r="G618" s="112" t="s">
        <v>659</v>
      </c>
      <c r="H618" s="115" t="s">
        <v>626</v>
      </c>
      <c r="I618" s="113">
        <v>30</v>
      </c>
      <c r="J618" s="116">
        <v>70</v>
      </c>
      <c r="K618" s="69" t="str">
        <f>_xlfn.IFNA(VLOOKUP($A618,Export!$A:$H,3,0),"No Data")</f>
        <v>No Data</v>
      </c>
      <c r="L618" s="70" t="str">
        <f>_xlfn.IFNA(VLOOKUP($A618,Export!$A:$H,4,0),"No Data")</f>
        <v>No Data</v>
      </c>
      <c r="M618" s="70" t="str">
        <f>_xlfn.IFNA(VLOOKUP($A618,Export!$A:$H,5,0),"No Data")</f>
        <v>No Data</v>
      </c>
      <c r="N618" s="70" t="str">
        <f>_xlfn.IFNA(VLOOKUP($A618,Export!$A:$H,6,0),"No Data")</f>
        <v>No Data</v>
      </c>
      <c r="O618" s="70" t="str">
        <f>_xlfn.IFNA(VLOOKUP($A618,Export!$A:$H,7,0),"No Data")</f>
        <v>No Data</v>
      </c>
    </row>
    <row r="619" spans="1:15" ht="33.950000000000003" customHeight="1">
      <c r="A619" s="101">
        <v>149900.3046</v>
      </c>
      <c r="B619" s="102" t="s">
        <v>1617</v>
      </c>
      <c r="C619" s="105" t="s">
        <v>17</v>
      </c>
      <c r="D619" s="106">
        <v>500</v>
      </c>
      <c r="E619" s="107">
        <v>36</v>
      </c>
      <c r="F619" s="105" t="s">
        <v>18</v>
      </c>
      <c r="G619" s="105" t="s">
        <v>17</v>
      </c>
      <c r="H619" s="108" t="s">
        <v>626</v>
      </c>
      <c r="I619" s="106">
        <v>30</v>
      </c>
      <c r="J619" s="109">
        <v>70</v>
      </c>
      <c r="K619" s="69" t="str">
        <f>_xlfn.IFNA(VLOOKUP($A619,Export!$A:$H,3,0),"No Data")</f>
        <v>No Data</v>
      </c>
      <c r="L619" s="70" t="str">
        <f>_xlfn.IFNA(VLOOKUP($A619,Export!$A:$H,4,0),"No Data")</f>
        <v>No Data</v>
      </c>
      <c r="M619" s="70" t="str">
        <f>_xlfn.IFNA(VLOOKUP($A619,Export!$A:$H,5,0),"No Data")</f>
        <v>No Data</v>
      </c>
      <c r="N619" s="70" t="str">
        <f>_xlfn.IFNA(VLOOKUP($A619,Export!$A:$H,6,0),"No Data")</f>
        <v>No Data</v>
      </c>
      <c r="O619" s="70" t="str">
        <f>_xlfn.IFNA(VLOOKUP($A619,Export!$A:$H,7,0),"No Data")</f>
        <v>No Data</v>
      </c>
    </row>
    <row r="620" spans="1:15" ht="33" customHeight="1">
      <c r="A620" s="101">
        <v>149900.30470000001</v>
      </c>
      <c r="B620" s="102" t="s">
        <v>841</v>
      </c>
      <c r="C620" s="105" t="s">
        <v>4</v>
      </c>
      <c r="D620" s="106">
        <v>500</v>
      </c>
      <c r="E620" s="107">
        <v>27</v>
      </c>
      <c r="F620" s="105" t="s">
        <v>18</v>
      </c>
      <c r="G620" s="105" t="s">
        <v>659</v>
      </c>
      <c r="H620" s="108" t="s">
        <v>352</v>
      </c>
      <c r="I620" s="106">
        <v>30</v>
      </c>
      <c r="J620" s="109">
        <v>70</v>
      </c>
      <c r="K620" s="69" t="str">
        <f>_xlfn.IFNA(VLOOKUP($A620,Export!$A:$H,3,0),"No Data")</f>
        <v>No Data</v>
      </c>
      <c r="L620" s="70" t="str">
        <f>_xlfn.IFNA(VLOOKUP($A620,Export!$A:$H,4,0),"No Data")</f>
        <v>No Data</v>
      </c>
      <c r="M620" s="70" t="str">
        <f>_xlfn.IFNA(VLOOKUP($A620,Export!$A:$H,5,0),"No Data")</f>
        <v>No Data</v>
      </c>
      <c r="N620" s="70" t="str">
        <f>_xlfn.IFNA(VLOOKUP($A620,Export!$A:$H,6,0),"No Data")</f>
        <v>No Data</v>
      </c>
      <c r="O620" s="70" t="str">
        <f>_xlfn.IFNA(VLOOKUP($A620,Export!$A:$H,7,0),"No Data")</f>
        <v>No Data</v>
      </c>
    </row>
    <row r="621" spans="1:15" ht="33.950000000000003" customHeight="1">
      <c r="A621" s="101">
        <v>149900.30480000001</v>
      </c>
      <c r="B621" s="102" t="s">
        <v>842</v>
      </c>
      <c r="C621" s="105" t="s">
        <v>4</v>
      </c>
      <c r="D621" s="106">
        <v>500</v>
      </c>
      <c r="E621" s="107">
        <v>27</v>
      </c>
      <c r="F621" s="105" t="s">
        <v>18</v>
      </c>
      <c r="G621" s="105" t="s">
        <v>659</v>
      </c>
      <c r="H621" s="108" t="s">
        <v>352</v>
      </c>
      <c r="I621" s="106">
        <v>30</v>
      </c>
      <c r="J621" s="109">
        <v>70</v>
      </c>
      <c r="K621" s="69" t="str">
        <f>_xlfn.IFNA(VLOOKUP($A621,Export!$A:$H,3,0),"No Data")</f>
        <v>No Data</v>
      </c>
      <c r="L621" s="70" t="str">
        <f>_xlfn.IFNA(VLOOKUP($A621,Export!$A:$H,4,0),"No Data")</f>
        <v>No Data</v>
      </c>
      <c r="M621" s="70" t="str">
        <f>_xlfn.IFNA(VLOOKUP($A621,Export!$A:$H,5,0),"No Data")</f>
        <v>No Data</v>
      </c>
      <c r="N621" s="70" t="str">
        <f>_xlfn.IFNA(VLOOKUP($A621,Export!$A:$H,6,0),"No Data")</f>
        <v>No Data</v>
      </c>
      <c r="O621" s="70" t="str">
        <f>_xlfn.IFNA(VLOOKUP($A621,Export!$A:$H,7,0),"No Data")</f>
        <v>No Data</v>
      </c>
    </row>
    <row r="622" spans="1:15" ht="33.950000000000003" customHeight="1">
      <c r="A622" s="101">
        <v>149900.30489999999</v>
      </c>
      <c r="B622" s="102" t="s">
        <v>843</v>
      </c>
      <c r="C622" s="105" t="s">
        <v>4</v>
      </c>
      <c r="D622" s="106">
        <v>500</v>
      </c>
      <c r="E622" s="107">
        <v>27</v>
      </c>
      <c r="F622" s="105" t="s">
        <v>18</v>
      </c>
      <c r="G622" s="105" t="s">
        <v>659</v>
      </c>
      <c r="H622" s="108" t="s">
        <v>352</v>
      </c>
      <c r="I622" s="106">
        <v>30</v>
      </c>
      <c r="J622" s="109">
        <v>70</v>
      </c>
      <c r="K622" s="69" t="str">
        <f>_xlfn.IFNA(VLOOKUP($A622,Export!$A:$H,3,0),"No Data")</f>
        <v>No Data</v>
      </c>
      <c r="L622" s="70" t="str">
        <f>_xlfn.IFNA(VLOOKUP($A622,Export!$A:$H,4,0),"No Data")</f>
        <v>No Data</v>
      </c>
      <c r="M622" s="70" t="str">
        <f>_xlfn.IFNA(VLOOKUP($A622,Export!$A:$H,5,0),"No Data")</f>
        <v>No Data</v>
      </c>
      <c r="N622" s="70" t="str">
        <f>_xlfn.IFNA(VLOOKUP($A622,Export!$A:$H,6,0),"No Data")</f>
        <v>No Data</v>
      </c>
      <c r="O622" s="70" t="str">
        <f>_xlfn.IFNA(VLOOKUP($A622,Export!$A:$H,7,0),"No Data")</f>
        <v>No Data</v>
      </c>
    </row>
    <row r="623" spans="1:15" ht="33" customHeight="1">
      <c r="A623" s="101">
        <v>149900.30499999999</v>
      </c>
      <c r="B623" s="102" t="s">
        <v>844</v>
      </c>
      <c r="C623" s="105" t="s">
        <v>4</v>
      </c>
      <c r="D623" s="106">
        <v>500</v>
      </c>
      <c r="E623" s="107">
        <v>27</v>
      </c>
      <c r="F623" s="105" t="s">
        <v>18</v>
      </c>
      <c r="G623" s="105" t="s">
        <v>659</v>
      </c>
      <c r="H623" s="108" t="s">
        <v>352</v>
      </c>
      <c r="I623" s="106">
        <v>30</v>
      </c>
      <c r="J623" s="109">
        <v>70</v>
      </c>
      <c r="K623" s="69" t="str">
        <f>_xlfn.IFNA(VLOOKUP($A623,Export!$A:$H,3,0),"No Data")</f>
        <v>No Data</v>
      </c>
      <c r="L623" s="70" t="str">
        <f>_xlfn.IFNA(VLOOKUP($A623,Export!$A:$H,4,0),"No Data")</f>
        <v>No Data</v>
      </c>
      <c r="M623" s="70" t="str">
        <f>_xlfn.IFNA(VLOOKUP($A623,Export!$A:$H,5,0),"No Data")</f>
        <v>No Data</v>
      </c>
      <c r="N623" s="70" t="str">
        <f>_xlfn.IFNA(VLOOKUP($A623,Export!$A:$H,6,0),"No Data")</f>
        <v>No Data</v>
      </c>
      <c r="O623" s="70" t="str">
        <f>_xlfn.IFNA(VLOOKUP($A623,Export!$A:$H,7,0),"No Data")</f>
        <v>No Data</v>
      </c>
    </row>
    <row r="624" spans="1:15" ht="33.950000000000003" customHeight="1">
      <c r="A624" s="101">
        <v>149900.3051</v>
      </c>
      <c r="B624" s="102" t="s">
        <v>845</v>
      </c>
      <c r="C624" s="105" t="s">
        <v>4</v>
      </c>
      <c r="D624" s="106">
        <v>500</v>
      </c>
      <c r="E624" s="107">
        <v>27</v>
      </c>
      <c r="F624" s="105" t="s">
        <v>18</v>
      </c>
      <c r="G624" s="105" t="s">
        <v>659</v>
      </c>
      <c r="H624" s="108" t="s">
        <v>352</v>
      </c>
      <c r="I624" s="106">
        <v>30</v>
      </c>
      <c r="J624" s="109">
        <v>70</v>
      </c>
      <c r="K624" s="69" t="str">
        <f>_xlfn.IFNA(VLOOKUP($A624,Export!$A:$H,3,0),"No Data")</f>
        <v>No Data</v>
      </c>
      <c r="L624" s="70" t="str">
        <f>_xlfn.IFNA(VLOOKUP($A624,Export!$A:$H,4,0),"No Data")</f>
        <v>No Data</v>
      </c>
      <c r="M624" s="70" t="str">
        <f>_xlfn.IFNA(VLOOKUP($A624,Export!$A:$H,5,0),"No Data")</f>
        <v>No Data</v>
      </c>
      <c r="N624" s="70" t="str">
        <f>_xlfn.IFNA(VLOOKUP($A624,Export!$A:$H,6,0),"No Data")</f>
        <v>No Data</v>
      </c>
      <c r="O624" s="70" t="str">
        <f>_xlfn.IFNA(VLOOKUP($A624,Export!$A:$H,7,0),"No Data")</f>
        <v>No Data</v>
      </c>
    </row>
    <row r="625" spans="1:15" ht="33.950000000000003" customHeight="1">
      <c r="A625" s="101">
        <v>150000.1</v>
      </c>
      <c r="B625" s="102" t="s">
        <v>1344</v>
      </c>
      <c r="C625" s="105" t="s">
        <v>17</v>
      </c>
      <c r="D625" s="106">
        <v>1</v>
      </c>
      <c r="E625" s="107">
        <v>5.08</v>
      </c>
      <c r="F625" s="105" t="s">
        <v>627</v>
      </c>
      <c r="G625" s="105" t="s">
        <v>1343</v>
      </c>
      <c r="H625" s="108" t="s">
        <v>398</v>
      </c>
      <c r="I625" s="106">
        <v>30</v>
      </c>
      <c r="J625" s="109">
        <v>70</v>
      </c>
      <c r="K625" s="60">
        <f>_xlfn.IFNA(VLOOKUP($A625,Export!$A:$H,3,0),"No Data")</f>
        <v>290</v>
      </c>
      <c r="L625" s="61">
        <f>_xlfn.IFNA(VLOOKUP($A625,Export!$A:$H,4,0),"No Data")</f>
        <v>200</v>
      </c>
      <c r="M625" s="61">
        <f>_xlfn.IFNA(VLOOKUP($A625,Export!$A:$H,5,0),"No Data")</f>
        <v>122</v>
      </c>
      <c r="N625" s="61">
        <f>_xlfn.IFNA(VLOOKUP($A625,Export!$A:$H,6,0),"No Data")</f>
        <v>265</v>
      </c>
      <c r="O625" s="61">
        <f>_xlfn.IFNA(VLOOKUP($A625,Export!$A:$H,7,0),"No Data")</f>
        <v>20</v>
      </c>
    </row>
    <row r="626" spans="1:15" ht="33" customHeight="1">
      <c r="A626" s="101">
        <v>150000.10010000001</v>
      </c>
      <c r="B626" s="102" t="s">
        <v>1348</v>
      </c>
      <c r="C626" s="105" t="s">
        <v>17</v>
      </c>
      <c r="D626" s="106">
        <v>1</v>
      </c>
      <c r="E626" s="107">
        <v>5.08</v>
      </c>
      <c r="F626" s="105" t="s">
        <v>627</v>
      </c>
      <c r="G626" s="105" t="s">
        <v>1343</v>
      </c>
      <c r="H626" s="108" t="s">
        <v>398</v>
      </c>
      <c r="I626" s="106">
        <v>30</v>
      </c>
      <c r="J626" s="109">
        <v>70</v>
      </c>
      <c r="K626" s="60">
        <f>_xlfn.IFNA(VLOOKUP($A626,Export!$A:$H,3,0),"No Data")</f>
        <v>260</v>
      </c>
      <c r="L626" s="61">
        <f>_xlfn.IFNA(VLOOKUP($A626,Export!$A:$H,4,0),"No Data")</f>
        <v>200</v>
      </c>
      <c r="M626" s="61">
        <f>_xlfn.IFNA(VLOOKUP($A626,Export!$A:$H,5,0),"No Data")</f>
        <v>175</v>
      </c>
      <c r="N626" s="61">
        <f>_xlfn.IFNA(VLOOKUP($A626,Export!$A:$H,6,0),"No Data")</f>
        <v>265</v>
      </c>
      <c r="O626" s="61">
        <f>_xlfn.IFNA(VLOOKUP($A626,Export!$A:$H,7,0),"No Data")</f>
        <v>20</v>
      </c>
    </row>
    <row r="627" spans="1:15" ht="33.950000000000003" customHeight="1">
      <c r="A627" s="101">
        <v>150000.10029999999</v>
      </c>
      <c r="B627" s="102" t="s">
        <v>25</v>
      </c>
      <c r="C627" s="105" t="s">
        <v>8</v>
      </c>
      <c r="D627" s="106">
        <v>1</v>
      </c>
      <c r="E627" s="138">
        <v>5.55</v>
      </c>
      <c r="F627" s="105" t="s">
        <v>18</v>
      </c>
      <c r="G627" s="105" t="s">
        <v>21</v>
      </c>
      <c r="H627" s="108" t="s">
        <v>26</v>
      </c>
      <c r="I627" s="106">
        <v>30</v>
      </c>
      <c r="J627" s="109">
        <v>70</v>
      </c>
      <c r="K627" s="60" t="str">
        <f>_xlfn.IFNA(VLOOKUP($A627,Export!$A:$H,3,0),"No Data")</f>
        <v>No Data</v>
      </c>
      <c r="L627" s="61" t="str">
        <f>_xlfn.IFNA(VLOOKUP($A627,Export!$A:$H,4,0),"No Data")</f>
        <v>No Data</v>
      </c>
      <c r="M627" s="61" t="str">
        <f>_xlfn.IFNA(VLOOKUP($A627,Export!$A:$H,5,0),"No Data")</f>
        <v>No Data</v>
      </c>
      <c r="N627" s="61" t="str">
        <f>_xlfn.IFNA(VLOOKUP($A627,Export!$A:$H,6,0),"No Data")</f>
        <v>No Data</v>
      </c>
      <c r="O627" s="61" t="str">
        <f>_xlfn.IFNA(VLOOKUP($A627,Export!$A:$H,7,0),"No Data")</f>
        <v>No Data</v>
      </c>
    </row>
    <row r="628" spans="1:15" ht="33.950000000000003" customHeight="1">
      <c r="A628" s="101">
        <v>150000.1004</v>
      </c>
      <c r="B628" s="102" t="s">
        <v>29</v>
      </c>
      <c r="C628" s="105" t="s">
        <v>8</v>
      </c>
      <c r="D628" s="106">
        <v>1</v>
      </c>
      <c r="E628" s="107">
        <v>6.5</v>
      </c>
      <c r="F628" s="105" t="s">
        <v>9</v>
      </c>
      <c r="G628" s="105" t="s">
        <v>21</v>
      </c>
      <c r="H628" s="108" t="s">
        <v>30</v>
      </c>
      <c r="I628" s="106">
        <v>30</v>
      </c>
      <c r="J628" s="109">
        <v>70</v>
      </c>
      <c r="K628" s="60">
        <f>_xlfn.IFNA(VLOOKUP($A628,Export!$A:$H,3,0),"No Data")</f>
        <v>0</v>
      </c>
      <c r="L628" s="61">
        <f>_xlfn.IFNA(VLOOKUP($A628,Export!$A:$H,4,0),"No Data")</f>
        <v>0</v>
      </c>
      <c r="M628" s="61">
        <f>_xlfn.IFNA(VLOOKUP($A628,Export!$A:$H,5,0),"No Data")</f>
        <v>200</v>
      </c>
      <c r="N628" s="61">
        <f>_xlfn.IFNA(VLOOKUP($A628,Export!$A:$H,6,0),"No Data")</f>
        <v>338</v>
      </c>
      <c r="O628" s="61">
        <f>_xlfn.IFNA(VLOOKUP($A628,Export!$A:$H,7,0),"No Data")</f>
        <v>0</v>
      </c>
    </row>
    <row r="629" spans="1:15" ht="33.950000000000003" customHeight="1">
      <c r="A629" s="101">
        <v>150000.1005</v>
      </c>
      <c r="B629" s="102" t="s">
        <v>31</v>
      </c>
      <c r="C629" s="105" t="s">
        <v>8</v>
      </c>
      <c r="D629" s="106">
        <v>1</v>
      </c>
      <c r="E629" s="107">
        <v>2.38</v>
      </c>
      <c r="F629" s="105" t="s">
        <v>9</v>
      </c>
      <c r="G629" s="105" t="s">
        <v>21</v>
      </c>
      <c r="H629" s="108" t="s">
        <v>30</v>
      </c>
      <c r="I629" s="106">
        <v>30</v>
      </c>
      <c r="J629" s="109">
        <v>70</v>
      </c>
      <c r="K629" s="60">
        <f>_xlfn.IFNA(VLOOKUP($A629,Export!$A:$H,3,0),"No Data")</f>
        <v>0</v>
      </c>
      <c r="L629" s="61">
        <f>_xlfn.IFNA(VLOOKUP($A629,Export!$A:$H,4,0),"No Data")</f>
        <v>0</v>
      </c>
      <c r="M629" s="61">
        <f>_xlfn.IFNA(VLOOKUP($A629,Export!$A:$H,5,0),"No Data")</f>
        <v>200</v>
      </c>
      <c r="N629" s="61">
        <f>_xlfn.IFNA(VLOOKUP($A629,Export!$A:$H,6,0),"No Data")</f>
        <v>337</v>
      </c>
      <c r="O629" s="61">
        <f>_xlfn.IFNA(VLOOKUP($A629,Export!$A:$H,7,0),"No Data")</f>
        <v>0</v>
      </c>
    </row>
    <row r="630" spans="1:15" ht="33" customHeight="1">
      <c r="A630" s="101">
        <v>150000.10060000001</v>
      </c>
      <c r="B630" s="102" t="s">
        <v>1351</v>
      </c>
      <c r="C630" s="105" t="s">
        <v>17</v>
      </c>
      <c r="D630" s="106">
        <v>1</v>
      </c>
      <c r="E630" s="107">
        <v>5.08</v>
      </c>
      <c r="F630" s="105" t="s">
        <v>627</v>
      </c>
      <c r="G630" s="105" t="s">
        <v>1343</v>
      </c>
      <c r="H630" s="108" t="s">
        <v>208</v>
      </c>
      <c r="I630" s="106">
        <v>30</v>
      </c>
      <c r="J630" s="109">
        <v>70</v>
      </c>
      <c r="K630" s="60">
        <f>_xlfn.IFNA(VLOOKUP($A630,Export!$A:$H,3,0),"No Data")</f>
        <v>50</v>
      </c>
      <c r="L630" s="61">
        <f>_xlfn.IFNA(VLOOKUP($A630,Export!$A:$H,4,0),"No Data")</f>
        <v>55</v>
      </c>
      <c r="M630" s="61">
        <f>_xlfn.IFNA(VLOOKUP($A630,Export!$A:$H,5,0),"No Data")</f>
        <v>9</v>
      </c>
      <c r="N630" s="61">
        <f>_xlfn.IFNA(VLOOKUP($A630,Export!$A:$H,6,0),"No Data")</f>
        <v>180</v>
      </c>
      <c r="O630" s="61">
        <f>_xlfn.IFNA(VLOOKUP($A630,Export!$A:$H,7,0),"No Data")</f>
        <v>20</v>
      </c>
    </row>
    <row r="631" spans="1:15" ht="33.950000000000003" customHeight="1">
      <c r="A631" s="101">
        <v>150000.10070000001</v>
      </c>
      <c r="B631" s="102" t="s">
        <v>39</v>
      </c>
      <c r="C631" s="105" t="s">
        <v>8</v>
      </c>
      <c r="D631" s="106">
        <v>1</v>
      </c>
      <c r="E631" s="138">
        <v>11.79</v>
      </c>
      <c r="F631" s="105" t="s">
        <v>9</v>
      </c>
      <c r="G631" s="105" t="s">
        <v>21</v>
      </c>
      <c r="H631" s="108" t="s">
        <v>40</v>
      </c>
      <c r="I631" s="106">
        <v>30</v>
      </c>
      <c r="J631" s="109">
        <v>70</v>
      </c>
      <c r="K631" s="60" t="str">
        <f>_xlfn.IFNA(VLOOKUP($A631,Export!$A:$H,3,0),"No Data")</f>
        <v>No Data</v>
      </c>
      <c r="L631" s="61" t="str">
        <f>_xlfn.IFNA(VLOOKUP($A631,Export!$A:$H,4,0),"No Data")</f>
        <v>No Data</v>
      </c>
      <c r="M631" s="61" t="str">
        <f>_xlfn.IFNA(VLOOKUP($A631,Export!$A:$H,5,0),"No Data")</f>
        <v>No Data</v>
      </c>
      <c r="N631" s="61" t="str">
        <f>_xlfn.IFNA(VLOOKUP($A631,Export!$A:$H,6,0),"No Data")</f>
        <v>No Data</v>
      </c>
      <c r="O631" s="61" t="str">
        <f>_xlfn.IFNA(VLOOKUP($A631,Export!$A:$H,7,0),"No Data")</f>
        <v>No Data</v>
      </c>
    </row>
    <row r="632" spans="1:15" ht="33.950000000000003" customHeight="1">
      <c r="A632" s="101">
        <v>150000.10089999999</v>
      </c>
      <c r="B632" s="102" t="s">
        <v>1433</v>
      </c>
      <c r="C632" s="105" t="s">
        <v>8</v>
      </c>
      <c r="D632" s="106">
        <v>1</v>
      </c>
      <c r="E632" s="107">
        <v>1.2</v>
      </c>
      <c r="F632" s="105" t="s">
        <v>9</v>
      </c>
      <c r="G632" s="105" t="s">
        <v>1434</v>
      </c>
      <c r="H632" s="108" t="s">
        <v>285</v>
      </c>
      <c r="I632" s="106">
        <v>0</v>
      </c>
      <c r="J632" s="109">
        <v>100</v>
      </c>
      <c r="K632" s="69" t="str">
        <f>_xlfn.IFNA(VLOOKUP($A632,Export!$A:$H,3,0),"No Data")</f>
        <v>No Data</v>
      </c>
      <c r="L632" s="70" t="str">
        <f>_xlfn.IFNA(VLOOKUP($A632,Export!$A:$H,4,0),"No Data")</f>
        <v>No Data</v>
      </c>
      <c r="M632" s="70" t="str">
        <f>_xlfn.IFNA(VLOOKUP($A632,Export!$A:$H,5,0),"No Data")</f>
        <v>No Data</v>
      </c>
      <c r="N632" s="70" t="str">
        <f>_xlfn.IFNA(VLOOKUP($A632,Export!$A:$H,6,0),"No Data")</f>
        <v>No Data</v>
      </c>
      <c r="O632" s="70" t="str">
        <f>_xlfn.IFNA(VLOOKUP($A632,Export!$A:$H,7,0),"No Data")</f>
        <v>No Data</v>
      </c>
    </row>
    <row r="633" spans="1:15" ht="33" customHeight="1">
      <c r="A633" s="101">
        <v>150000.101</v>
      </c>
      <c r="B633" s="102" t="s">
        <v>1271</v>
      </c>
      <c r="C633" s="105" t="s">
        <v>4</v>
      </c>
      <c r="D633" s="106">
        <v>10</v>
      </c>
      <c r="E633" s="138">
        <v>6.5</v>
      </c>
      <c r="F633" s="105" t="s">
        <v>405</v>
      </c>
      <c r="G633" s="105" t="s">
        <v>1270</v>
      </c>
      <c r="H633" s="108" t="s">
        <v>143</v>
      </c>
      <c r="I633" s="106">
        <v>30</v>
      </c>
      <c r="J633" s="109">
        <v>70</v>
      </c>
      <c r="K633" s="60" t="str">
        <f>_xlfn.IFNA(VLOOKUP($A633,Export!$A:$H,3,0),"No Data")</f>
        <v>No Data</v>
      </c>
      <c r="L633" s="61" t="str">
        <f>_xlfn.IFNA(VLOOKUP($A633,Export!$A:$H,4,0),"No Data")</f>
        <v>No Data</v>
      </c>
      <c r="M633" s="61" t="str">
        <f>_xlfn.IFNA(VLOOKUP($A633,Export!$A:$H,5,0),"No Data")</f>
        <v>No Data</v>
      </c>
      <c r="N633" s="61" t="str">
        <f>_xlfn.IFNA(VLOOKUP($A633,Export!$A:$H,6,0),"No Data")</f>
        <v>No Data</v>
      </c>
      <c r="O633" s="61" t="str">
        <f>_xlfn.IFNA(VLOOKUP($A633,Export!$A:$H,7,0),"No Data")</f>
        <v>No Data</v>
      </c>
    </row>
    <row r="634" spans="1:15" ht="33.950000000000003" customHeight="1">
      <c r="A634" s="101">
        <v>150000.1012</v>
      </c>
      <c r="B634" s="102" t="s">
        <v>62</v>
      </c>
      <c r="C634" s="105" t="s">
        <v>4</v>
      </c>
      <c r="D634" s="106">
        <v>1</v>
      </c>
      <c r="E634" s="107">
        <v>12.59</v>
      </c>
      <c r="F634" s="105" t="s">
        <v>9</v>
      </c>
      <c r="G634" s="105" t="s">
        <v>21</v>
      </c>
      <c r="H634" s="108" t="s">
        <v>63</v>
      </c>
      <c r="I634" s="106">
        <v>30</v>
      </c>
      <c r="J634" s="109">
        <v>70</v>
      </c>
      <c r="K634" s="69" t="str">
        <f>_xlfn.IFNA(VLOOKUP($A634,Export!$A:$H,3,0),"No Data")</f>
        <v>No Data</v>
      </c>
      <c r="L634" s="70" t="str">
        <f>_xlfn.IFNA(VLOOKUP($A634,Export!$A:$H,4,0),"No Data")</f>
        <v>No Data</v>
      </c>
      <c r="M634" s="70" t="str">
        <f>_xlfn.IFNA(VLOOKUP($A634,Export!$A:$H,5,0),"No Data")</f>
        <v>No Data</v>
      </c>
      <c r="N634" s="70" t="str">
        <f>_xlfn.IFNA(VLOOKUP($A634,Export!$A:$H,6,0),"No Data")</f>
        <v>No Data</v>
      </c>
      <c r="O634" s="70" t="str">
        <f>_xlfn.IFNA(VLOOKUP($A634,Export!$A:$H,7,0),"No Data")</f>
        <v>No Data</v>
      </c>
    </row>
    <row r="635" spans="1:15" ht="33.950000000000003" customHeight="1">
      <c r="A635" s="101">
        <v>150000.10159999999</v>
      </c>
      <c r="B635" s="102" t="s">
        <v>396</v>
      </c>
      <c r="C635" s="105" t="s">
        <v>4</v>
      </c>
      <c r="D635" s="106">
        <v>100</v>
      </c>
      <c r="E635" s="107">
        <v>8</v>
      </c>
      <c r="F635" s="105" t="s">
        <v>397</v>
      </c>
      <c r="G635" s="105" t="s">
        <v>389</v>
      </c>
      <c r="H635" s="108" t="s">
        <v>398</v>
      </c>
      <c r="I635" s="106">
        <v>0</v>
      </c>
      <c r="J635" s="109">
        <v>100</v>
      </c>
      <c r="K635" s="69" t="str">
        <f>_xlfn.IFNA(VLOOKUP($A635,Export!$A:$H,3,0),"No Data")</f>
        <v>No Data</v>
      </c>
      <c r="L635" s="70" t="str">
        <f>_xlfn.IFNA(VLOOKUP($A635,Export!$A:$H,4,0),"No Data")</f>
        <v>No Data</v>
      </c>
      <c r="M635" s="70" t="str">
        <f>_xlfn.IFNA(VLOOKUP($A635,Export!$A:$H,5,0),"No Data")</f>
        <v>No Data</v>
      </c>
      <c r="N635" s="70" t="str">
        <f>_xlfn.IFNA(VLOOKUP($A635,Export!$A:$H,6,0),"No Data")</f>
        <v>No Data</v>
      </c>
      <c r="O635" s="70" t="str">
        <f>_xlfn.IFNA(VLOOKUP($A635,Export!$A:$H,7,0),"No Data")</f>
        <v>No Data</v>
      </c>
    </row>
    <row r="636" spans="1:15" ht="33" customHeight="1">
      <c r="A636" s="101">
        <v>150000.1017</v>
      </c>
      <c r="B636" s="102" t="s">
        <v>399</v>
      </c>
      <c r="C636" s="105" t="s">
        <v>4</v>
      </c>
      <c r="D636" s="106">
        <v>100</v>
      </c>
      <c r="E636" s="107">
        <v>8</v>
      </c>
      <c r="F636" s="105" t="s">
        <v>397</v>
      </c>
      <c r="G636" s="105" t="s">
        <v>389</v>
      </c>
      <c r="H636" s="108" t="s">
        <v>398</v>
      </c>
      <c r="I636" s="106">
        <v>0</v>
      </c>
      <c r="J636" s="109">
        <v>100</v>
      </c>
      <c r="K636" s="60">
        <f>_xlfn.IFNA(VLOOKUP($A636,Export!$A:$H,3,0),"No Data")</f>
        <v>0</v>
      </c>
      <c r="L636" s="61">
        <f>_xlfn.IFNA(VLOOKUP($A636,Export!$A:$H,4,0),"No Data")</f>
        <v>0</v>
      </c>
      <c r="M636" s="61">
        <f>_xlfn.IFNA(VLOOKUP($A636,Export!$A:$H,5,0),"No Data")</f>
        <v>0</v>
      </c>
      <c r="N636" s="61">
        <f>_xlfn.IFNA(VLOOKUP($A636,Export!$A:$H,6,0),"No Data")</f>
        <v>10</v>
      </c>
      <c r="O636" s="61">
        <f>_xlfn.IFNA(VLOOKUP($A636,Export!$A:$H,7,0),"No Data")</f>
        <v>0</v>
      </c>
    </row>
    <row r="637" spans="1:15" ht="33.950000000000003" customHeight="1">
      <c r="A637" s="101">
        <v>150000.1018</v>
      </c>
      <c r="B637" s="102" t="s">
        <v>400</v>
      </c>
      <c r="C637" s="105" t="s">
        <v>4</v>
      </c>
      <c r="D637" s="106">
        <v>100</v>
      </c>
      <c r="E637" s="107">
        <v>8</v>
      </c>
      <c r="F637" s="105" t="s">
        <v>397</v>
      </c>
      <c r="G637" s="105" t="s">
        <v>389</v>
      </c>
      <c r="H637" s="108" t="s">
        <v>398</v>
      </c>
      <c r="I637" s="106">
        <v>0</v>
      </c>
      <c r="J637" s="109">
        <v>100</v>
      </c>
      <c r="K637" s="60">
        <f>_xlfn.IFNA(VLOOKUP($A637,Export!$A:$H,3,0),"No Data")</f>
        <v>0</v>
      </c>
      <c r="L637" s="61">
        <f>_xlfn.IFNA(VLOOKUP($A637,Export!$A:$H,4,0),"No Data")</f>
        <v>0</v>
      </c>
      <c r="M637" s="61">
        <f>_xlfn.IFNA(VLOOKUP($A637,Export!$A:$H,5,0),"No Data")</f>
        <v>0</v>
      </c>
      <c r="N637" s="61">
        <f>_xlfn.IFNA(VLOOKUP($A637,Export!$A:$H,6,0),"No Data")</f>
        <v>25</v>
      </c>
      <c r="O637" s="61">
        <f>_xlfn.IFNA(VLOOKUP($A637,Export!$A:$H,7,0),"No Data")</f>
        <v>0</v>
      </c>
    </row>
    <row r="638" spans="1:15" ht="33.950000000000003" customHeight="1">
      <c r="A638" s="101">
        <v>150000.10200000001</v>
      </c>
      <c r="B638" s="102" t="s">
        <v>675</v>
      </c>
      <c r="C638" s="105" t="s">
        <v>4</v>
      </c>
      <c r="D638" s="106">
        <v>250</v>
      </c>
      <c r="E638" s="107">
        <v>38</v>
      </c>
      <c r="F638" s="105" t="s">
        <v>18</v>
      </c>
      <c r="G638" s="105" t="s">
        <v>659</v>
      </c>
      <c r="H638" s="108" t="s">
        <v>553</v>
      </c>
      <c r="I638" s="106">
        <v>0</v>
      </c>
      <c r="J638" s="109">
        <v>100</v>
      </c>
      <c r="K638" s="69" t="str">
        <f>_xlfn.IFNA(VLOOKUP($A638,Export!$A:$H,3,0),"No Data")</f>
        <v>No Data</v>
      </c>
      <c r="L638" s="70" t="str">
        <f>_xlfn.IFNA(VLOOKUP($A638,Export!$A:$H,4,0),"No Data")</f>
        <v>No Data</v>
      </c>
      <c r="M638" s="70" t="str">
        <f>_xlfn.IFNA(VLOOKUP($A638,Export!$A:$H,5,0),"No Data")</f>
        <v>No Data</v>
      </c>
      <c r="N638" s="70" t="str">
        <f>_xlfn.IFNA(VLOOKUP($A638,Export!$A:$H,6,0),"No Data")</f>
        <v>No Data</v>
      </c>
      <c r="O638" s="70" t="str">
        <f>_xlfn.IFNA(VLOOKUP($A638,Export!$A:$H,7,0),"No Data")</f>
        <v>No Data</v>
      </c>
    </row>
    <row r="639" spans="1:15" ht="33.6" customHeight="1">
      <c r="A639" s="101">
        <v>150000.1024</v>
      </c>
      <c r="B639" s="102" t="s">
        <v>74</v>
      </c>
      <c r="C639" s="105" t="s">
        <v>8</v>
      </c>
      <c r="D639" s="106">
        <v>1</v>
      </c>
      <c r="E639" s="107">
        <v>76.849999999999994</v>
      </c>
      <c r="F639" s="105" t="s">
        <v>75</v>
      </c>
      <c r="G639" s="105" t="s">
        <v>21</v>
      </c>
      <c r="H639" s="108" t="s">
        <v>76</v>
      </c>
      <c r="I639" s="106">
        <v>30</v>
      </c>
      <c r="J639" s="109">
        <v>70</v>
      </c>
      <c r="K639" s="60">
        <f>_xlfn.IFNA(VLOOKUP($A639,Export!$A:$H,3,0),"No Data")</f>
        <v>10</v>
      </c>
      <c r="L639" s="61">
        <f>_xlfn.IFNA(VLOOKUP($A639,Export!$A:$H,4,0),"No Data")</f>
        <v>0</v>
      </c>
      <c r="M639" s="61">
        <f>_xlfn.IFNA(VLOOKUP($A639,Export!$A:$H,5,0),"No Data")</f>
        <v>0</v>
      </c>
      <c r="N639" s="61">
        <f>_xlfn.IFNA(VLOOKUP($A639,Export!$A:$H,6,0),"No Data")</f>
        <v>0</v>
      </c>
      <c r="O639" s="61">
        <f>_xlfn.IFNA(VLOOKUP($A639,Export!$A:$H,7,0),"No Data")</f>
        <v>30</v>
      </c>
    </row>
    <row r="640" spans="1:15" ht="33" customHeight="1">
      <c r="A640" s="110">
        <v>150000.10250000001</v>
      </c>
      <c r="B640" s="111" t="s">
        <v>1272</v>
      </c>
      <c r="C640" s="112" t="s">
        <v>4</v>
      </c>
      <c r="D640" s="113">
        <v>10</v>
      </c>
      <c r="E640" s="114">
        <v>6.5</v>
      </c>
      <c r="F640" s="112" t="s">
        <v>441</v>
      </c>
      <c r="G640" s="112" t="s">
        <v>1270</v>
      </c>
      <c r="H640" s="115" t="s">
        <v>153</v>
      </c>
      <c r="I640" s="113">
        <v>30</v>
      </c>
      <c r="J640" s="116">
        <v>70</v>
      </c>
      <c r="K640" s="60">
        <f>_xlfn.IFNA(VLOOKUP($A640,Export!$A:$H,3,0),"No Data")</f>
        <v>0</v>
      </c>
      <c r="L640" s="61">
        <f>_xlfn.IFNA(VLOOKUP($A640,Export!$A:$H,4,0),"No Data")</f>
        <v>3</v>
      </c>
      <c r="M640" s="61">
        <f>_xlfn.IFNA(VLOOKUP($A640,Export!$A:$H,5,0),"No Data")</f>
        <v>0</v>
      </c>
      <c r="N640" s="61">
        <f>_xlfn.IFNA(VLOOKUP($A640,Export!$A:$H,6,0),"No Data")</f>
        <v>0</v>
      </c>
      <c r="O640" s="61">
        <f>_xlfn.IFNA(VLOOKUP($A640,Export!$A:$H,7,0),"No Data")</f>
        <v>0</v>
      </c>
    </row>
    <row r="641" spans="1:15" ht="33.950000000000003" customHeight="1">
      <c r="A641" s="101">
        <v>150000.10269999999</v>
      </c>
      <c r="B641" s="102" t="s">
        <v>1356</v>
      </c>
      <c r="C641" s="105" t="s">
        <v>17</v>
      </c>
      <c r="D641" s="106">
        <v>1</v>
      </c>
      <c r="E641" s="107">
        <v>5.08</v>
      </c>
      <c r="F641" s="105" t="s">
        <v>627</v>
      </c>
      <c r="G641" s="105" t="s">
        <v>1343</v>
      </c>
      <c r="H641" s="108" t="s">
        <v>684</v>
      </c>
      <c r="I641" s="106">
        <v>30</v>
      </c>
      <c r="J641" s="109">
        <v>70</v>
      </c>
      <c r="K641" s="69" t="str">
        <f>_xlfn.IFNA(VLOOKUP($A641,Export!$A:$H,3,0),"No Data")</f>
        <v>No Data</v>
      </c>
      <c r="L641" s="70" t="str">
        <f>_xlfn.IFNA(VLOOKUP($A641,Export!$A:$H,4,0),"No Data")</f>
        <v>No Data</v>
      </c>
      <c r="M641" s="70" t="str">
        <f>_xlfn.IFNA(VLOOKUP($A641,Export!$A:$H,5,0),"No Data")</f>
        <v>No Data</v>
      </c>
      <c r="N641" s="70" t="str">
        <f>_xlfn.IFNA(VLOOKUP($A641,Export!$A:$H,6,0),"No Data")</f>
        <v>No Data</v>
      </c>
      <c r="O641" s="70" t="str">
        <f>_xlfn.IFNA(VLOOKUP($A641,Export!$A:$H,7,0),"No Data")</f>
        <v>No Data</v>
      </c>
    </row>
    <row r="642" spans="1:15" ht="33" customHeight="1">
      <c r="A642" s="101">
        <v>150000.10279999999</v>
      </c>
      <c r="B642" s="102" t="s">
        <v>1357</v>
      </c>
      <c r="C642" s="105" t="s">
        <v>17</v>
      </c>
      <c r="D642" s="106">
        <v>1</v>
      </c>
      <c r="E642" s="107">
        <v>5.08</v>
      </c>
      <c r="F642" s="105" t="s">
        <v>627</v>
      </c>
      <c r="G642" s="105" t="s">
        <v>1343</v>
      </c>
      <c r="H642" s="108" t="s">
        <v>684</v>
      </c>
      <c r="I642" s="106">
        <v>30</v>
      </c>
      <c r="J642" s="109">
        <v>70</v>
      </c>
      <c r="K642" s="69" t="str">
        <f>_xlfn.IFNA(VLOOKUP($A642,Export!$A:$H,3,0),"No Data")</f>
        <v>No Data</v>
      </c>
      <c r="L642" s="70" t="str">
        <f>_xlfn.IFNA(VLOOKUP($A642,Export!$A:$H,4,0),"No Data")</f>
        <v>No Data</v>
      </c>
      <c r="M642" s="70" t="str">
        <f>_xlfn.IFNA(VLOOKUP($A642,Export!$A:$H,5,0),"No Data")</f>
        <v>No Data</v>
      </c>
      <c r="N642" s="70" t="str">
        <f>_xlfn.IFNA(VLOOKUP($A642,Export!$A:$H,6,0),"No Data")</f>
        <v>No Data</v>
      </c>
      <c r="O642" s="70" t="str">
        <f>_xlfn.IFNA(VLOOKUP($A642,Export!$A:$H,7,0),"No Data")</f>
        <v>No Data</v>
      </c>
    </row>
    <row r="643" spans="1:15" ht="33.950000000000003" customHeight="1">
      <c r="A643" s="101">
        <v>150000.103</v>
      </c>
      <c r="B643" s="102" t="s">
        <v>921</v>
      </c>
      <c r="C643" s="105" t="s">
        <v>8</v>
      </c>
      <c r="D643" s="106">
        <v>250</v>
      </c>
      <c r="E643" s="107">
        <v>28.45</v>
      </c>
      <c r="F643" s="105" t="s">
        <v>18</v>
      </c>
      <c r="G643" s="105" t="s">
        <v>659</v>
      </c>
      <c r="H643" s="108" t="s">
        <v>492</v>
      </c>
      <c r="I643" s="106">
        <v>30</v>
      </c>
      <c r="J643" s="109">
        <v>70</v>
      </c>
      <c r="K643" s="69" t="str">
        <f>_xlfn.IFNA(VLOOKUP($A643,Export!$A:$H,3,0),"No Data")</f>
        <v>No Data</v>
      </c>
      <c r="L643" s="70" t="str">
        <f>_xlfn.IFNA(VLOOKUP($A643,Export!$A:$H,4,0),"No Data")</f>
        <v>No Data</v>
      </c>
      <c r="M643" s="70" t="str">
        <f>_xlfn.IFNA(VLOOKUP($A643,Export!$A:$H,5,0),"No Data")</f>
        <v>No Data</v>
      </c>
      <c r="N643" s="70" t="str">
        <f>_xlfn.IFNA(VLOOKUP($A643,Export!$A:$H,6,0),"No Data")</f>
        <v>No Data</v>
      </c>
      <c r="O643" s="70" t="str">
        <f>_xlfn.IFNA(VLOOKUP($A643,Export!$A:$H,7,0),"No Data")</f>
        <v>No Data</v>
      </c>
    </row>
    <row r="644" spans="1:15" ht="33.950000000000003" customHeight="1">
      <c r="A644" s="101">
        <v>150000.10310000001</v>
      </c>
      <c r="B644" s="102" t="s">
        <v>82</v>
      </c>
      <c r="C644" s="105" t="s">
        <v>8</v>
      </c>
      <c r="D644" s="106">
        <v>250</v>
      </c>
      <c r="E644" s="107">
        <v>40</v>
      </c>
      <c r="F644" s="105" t="s">
        <v>18</v>
      </c>
      <c r="G644" s="105" t="s">
        <v>21</v>
      </c>
      <c r="H644" s="108" t="s">
        <v>83</v>
      </c>
      <c r="I644" s="106">
        <v>30</v>
      </c>
      <c r="J644" s="109">
        <v>70</v>
      </c>
      <c r="K644" s="69" t="str">
        <f>_xlfn.IFNA(VLOOKUP($A644,Export!$A:$H,3,0),"No Data")</f>
        <v>No Data</v>
      </c>
      <c r="L644" s="70" t="str">
        <f>_xlfn.IFNA(VLOOKUP($A644,Export!$A:$H,4,0),"No Data")</f>
        <v>No Data</v>
      </c>
      <c r="M644" s="70" t="str">
        <f>_xlfn.IFNA(VLOOKUP($A644,Export!$A:$H,5,0),"No Data")</f>
        <v>No Data</v>
      </c>
      <c r="N644" s="70" t="str">
        <f>_xlfn.IFNA(VLOOKUP($A644,Export!$A:$H,6,0),"No Data")</f>
        <v>No Data</v>
      </c>
      <c r="O644" s="70" t="str">
        <f>_xlfn.IFNA(VLOOKUP($A644,Export!$A:$H,7,0),"No Data")</f>
        <v>No Data</v>
      </c>
    </row>
    <row r="645" spans="1:15" ht="33" customHeight="1">
      <c r="A645" s="101">
        <v>150000.1041</v>
      </c>
      <c r="B645" s="102" t="s">
        <v>87</v>
      </c>
      <c r="C645" s="105" t="s">
        <v>8</v>
      </c>
      <c r="D645" s="106">
        <v>1</v>
      </c>
      <c r="E645" s="107">
        <v>4.5999999999999996</v>
      </c>
      <c r="F645" s="105" t="s">
        <v>18</v>
      </c>
      <c r="G645" s="105" t="s">
        <v>21</v>
      </c>
      <c r="H645" s="108" t="s">
        <v>88</v>
      </c>
      <c r="I645" s="106">
        <v>30</v>
      </c>
      <c r="J645" s="109">
        <v>70</v>
      </c>
      <c r="K645" s="69" t="str">
        <f>_xlfn.IFNA(VLOOKUP($A645,Export!$A:$H,3,0),"No Data")</f>
        <v>No Data</v>
      </c>
      <c r="L645" s="70" t="str">
        <f>_xlfn.IFNA(VLOOKUP($A645,Export!$A:$H,4,0),"No Data")</f>
        <v>No Data</v>
      </c>
      <c r="M645" s="70" t="str">
        <f>_xlfn.IFNA(VLOOKUP($A645,Export!$A:$H,5,0),"No Data")</f>
        <v>No Data</v>
      </c>
      <c r="N645" s="70" t="str">
        <f>_xlfn.IFNA(VLOOKUP($A645,Export!$A:$H,6,0),"No Data")</f>
        <v>No Data</v>
      </c>
      <c r="O645" s="70" t="str">
        <f>_xlfn.IFNA(VLOOKUP($A645,Export!$A:$H,7,0),"No Data")</f>
        <v>No Data</v>
      </c>
    </row>
    <row r="646" spans="1:15" ht="33.950000000000003" customHeight="1">
      <c r="A646" s="101">
        <v>150000.10440000001</v>
      </c>
      <c r="B646" s="102" t="s">
        <v>95</v>
      </c>
      <c r="C646" s="105" t="s">
        <v>8</v>
      </c>
      <c r="D646" s="106">
        <v>1</v>
      </c>
      <c r="E646" s="107">
        <v>2.95</v>
      </c>
      <c r="F646" s="105" t="s">
        <v>96</v>
      </c>
      <c r="G646" s="105" t="s">
        <v>21</v>
      </c>
      <c r="H646" s="108" t="s">
        <v>97</v>
      </c>
      <c r="I646" s="106">
        <v>30</v>
      </c>
      <c r="J646" s="109">
        <v>70</v>
      </c>
      <c r="K646" s="60">
        <f>_xlfn.IFNA(VLOOKUP($A646,Export!$A:$H,3,0),"No Data")</f>
        <v>1000</v>
      </c>
      <c r="L646" s="61">
        <f>_xlfn.IFNA(VLOOKUP($A646,Export!$A:$H,4,0),"No Data")</f>
        <v>0</v>
      </c>
      <c r="M646" s="61">
        <f>_xlfn.IFNA(VLOOKUP($A646,Export!$A:$H,5,0),"No Data")</f>
        <v>2000</v>
      </c>
      <c r="N646" s="61">
        <f>_xlfn.IFNA(VLOOKUP($A646,Export!$A:$H,6,0),"No Data")</f>
        <v>0</v>
      </c>
      <c r="O646" s="61">
        <f>_xlfn.IFNA(VLOOKUP($A646,Export!$A:$H,7,0),"No Data")</f>
        <v>0</v>
      </c>
    </row>
    <row r="647" spans="1:15" ht="33.950000000000003" customHeight="1">
      <c r="A647" s="101">
        <v>150000.10459999999</v>
      </c>
      <c r="B647" s="102" t="s">
        <v>98</v>
      </c>
      <c r="C647" s="105" t="s">
        <v>8</v>
      </c>
      <c r="D647" s="106">
        <v>1</v>
      </c>
      <c r="E647" s="107">
        <v>3.84</v>
      </c>
      <c r="F647" s="105" t="s">
        <v>22</v>
      </c>
      <c r="G647" s="105" t="s">
        <v>21</v>
      </c>
      <c r="H647" s="108" t="s">
        <v>30</v>
      </c>
      <c r="I647" s="106">
        <v>30</v>
      </c>
      <c r="J647" s="109">
        <v>70</v>
      </c>
      <c r="K647" s="69" t="str">
        <f>_xlfn.IFNA(VLOOKUP($A647,Export!$A:$H,3,0),"No Data")</f>
        <v>No Data</v>
      </c>
      <c r="L647" s="70" t="str">
        <f>_xlfn.IFNA(VLOOKUP($A647,Export!$A:$H,4,0),"No Data")</f>
        <v>No Data</v>
      </c>
      <c r="M647" s="70" t="str">
        <f>_xlfn.IFNA(VLOOKUP($A647,Export!$A:$H,5,0),"No Data")</f>
        <v>No Data</v>
      </c>
      <c r="N647" s="70" t="str">
        <f>_xlfn.IFNA(VLOOKUP($A647,Export!$A:$H,6,0),"No Data")</f>
        <v>No Data</v>
      </c>
      <c r="O647" s="70" t="str">
        <f>_xlfn.IFNA(VLOOKUP($A647,Export!$A:$H,7,0),"No Data")</f>
        <v>No Data</v>
      </c>
    </row>
    <row r="648" spans="1:15" ht="33" customHeight="1">
      <c r="A648" s="101">
        <v>150000.1048</v>
      </c>
      <c r="B648" s="102" t="s">
        <v>101</v>
      </c>
      <c r="C648" s="105" t="s">
        <v>8</v>
      </c>
      <c r="D648" s="106">
        <v>1</v>
      </c>
      <c r="E648" s="107">
        <v>1.44</v>
      </c>
      <c r="F648" s="105" t="s">
        <v>102</v>
      </c>
      <c r="G648" s="105" t="s">
        <v>21</v>
      </c>
      <c r="H648" s="108" t="s">
        <v>103</v>
      </c>
      <c r="I648" s="106">
        <v>30</v>
      </c>
      <c r="J648" s="109">
        <v>70</v>
      </c>
      <c r="K648" s="69" t="str">
        <f>_xlfn.IFNA(VLOOKUP($A648,Export!$A:$H,3,0),"No Data")</f>
        <v>No Data</v>
      </c>
      <c r="L648" s="70" t="str">
        <f>_xlfn.IFNA(VLOOKUP($A648,Export!$A:$H,4,0),"No Data")</f>
        <v>No Data</v>
      </c>
      <c r="M648" s="70" t="str">
        <f>_xlfn.IFNA(VLOOKUP($A648,Export!$A:$H,5,0),"No Data")</f>
        <v>No Data</v>
      </c>
      <c r="N648" s="70" t="str">
        <f>_xlfn.IFNA(VLOOKUP($A648,Export!$A:$H,6,0),"No Data")</f>
        <v>No Data</v>
      </c>
      <c r="O648" s="70" t="str">
        <f>_xlfn.IFNA(VLOOKUP($A648,Export!$A:$H,7,0),"No Data")</f>
        <v>No Data</v>
      </c>
    </row>
    <row r="649" spans="1:15" ht="33.950000000000003" customHeight="1">
      <c r="A649" s="101">
        <v>150000.10490000001</v>
      </c>
      <c r="B649" s="102" t="s">
        <v>104</v>
      </c>
      <c r="C649" s="105" t="s">
        <v>8</v>
      </c>
      <c r="D649" s="106">
        <v>1</v>
      </c>
      <c r="E649" s="107">
        <v>7.84</v>
      </c>
      <c r="F649" s="105" t="s">
        <v>18</v>
      </c>
      <c r="G649" s="105" t="s">
        <v>21</v>
      </c>
      <c r="H649" s="108" t="s">
        <v>103</v>
      </c>
      <c r="I649" s="106">
        <v>30</v>
      </c>
      <c r="J649" s="109">
        <v>70</v>
      </c>
      <c r="K649" s="69" t="str">
        <f>_xlfn.IFNA(VLOOKUP($A649,Export!$A:$H,3,0),"No Data")</f>
        <v>No Data</v>
      </c>
      <c r="L649" s="70" t="str">
        <f>_xlfn.IFNA(VLOOKUP($A649,Export!$A:$H,4,0),"No Data")</f>
        <v>No Data</v>
      </c>
      <c r="M649" s="70" t="str">
        <f>_xlfn.IFNA(VLOOKUP($A649,Export!$A:$H,5,0),"No Data")</f>
        <v>No Data</v>
      </c>
      <c r="N649" s="70" t="str">
        <f>_xlfn.IFNA(VLOOKUP($A649,Export!$A:$H,6,0),"No Data")</f>
        <v>No Data</v>
      </c>
      <c r="O649" s="70" t="str">
        <f>_xlfn.IFNA(VLOOKUP($A649,Export!$A:$H,7,0),"No Data")</f>
        <v>No Data</v>
      </c>
    </row>
    <row r="650" spans="1:15" ht="33.950000000000003" customHeight="1">
      <c r="A650" s="101">
        <v>150000.10550000001</v>
      </c>
      <c r="B650" s="102" t="s">
        <v>107</v>
      </c>
      <c r="C650" s="105" t="s">
        <v>8</v>
      </c>
      <c r="D650" s="106">
        <v>1</v>
      </c>
      <c r="E650" s="107">
        <v>9.6300000000000008</v>
      </c>
      <c r="F650" s="105" t="s">
        <v>9</v>
      </c>
      <c r="G650" s="105" t="s">
        <v>21</v>
      </c>
      <c r="H650" s="108" t="s">
        <v>108</v>
      </c>
      <c r="I650" s="106">
        <v>30</v>
      </c>
      <c r="J650" s="109">
        <v>70</v>
      </c>
      <c r="K650" s="69" t="str">
        <f>_xlfn.IFNA(VLOOKUP($A650,Export!$A:$H,3,0),"No Data")</f>
        <v>No Data</v>
      </c>
      <c r="L650" s="70" t="str">
        <f>_xlfn.IFNA(VLOOKUP($A650,Export!$A:$H,4,0),"No Data")</f>
        <v>No Data</v>
      </c>
      <c r="M650" s="70" t="str">
        <f>_xlfn.IFNA(VLOOKUP($A650,Export!$A:$H,5,0),"No Data")</f>
        <v>No Data</v>
      </c>
      <c r="N650" s="70" t="str">
        <f>_xlfn.IFNA(VLOOKUP($A650,Export!$A:$H,6,0),"No Data")</f>
        <v>No Data</v>
      </c>
      <c r="O650" s="70" t="str">
        <f>_xlfn.IFNA(VLOOKUP($A650,Export!$A:$H,7,0),"No Data")</f>
        <v>No Data</v>
      </c>
    </row>
    <row r="651" spans="1:15" ht="33.950000000000003" customHeight="1">
      <c r="A651" s="101">
        <v>150000.10579999999</v>
      </c>
      <c r="B651" s="102" t="s">
        <v>1358</v>
      </c>
      <c r="C651" s="105" t="s">
        <v>17</v>
      </c>
      <c r="D651" s="106">
        <v>1</v>
      </c>
      <c r="E651" s="107">
        <v>5.08</v>
      </c>
      <c r="F651" s="105" t="s">
        <v>627</v>
      </c>
      <c r="G651" s="105" t="s">
        <v>1343</v>
      </c>
      <c r="H651" s="108" t="s">
        <v>648</v>
      </c>
      <c r="I651" s="106">
        <v>30</v>
      </c>
      <c r="J651" s="109">
        <v>70</v>
      </c>
      <c r="K651" s="60">
        <f>_xlfn.IFNA(VLOOKUP($A651,Export!$A:$H,3,0),"No Data")</f>
        <v>30</v>
      </c>
      <c r="L651" s="61">
        <f>_xlfn.IFNA(VLOOKUP($A651,Export!$A:$H,4,0),"No Data")</f>
        <v>115</v>
      </c>
      <c r="M651" s="61">
        <f>_xlfn.IFNA(VLOOKUP($A651,Export!$A:$H,5,0),"No Data")</f>
        <v>0</v>
      </c>
      <c r="N651" s="61">
        <f>_xlfn.IFNA(VLOOKUP($A651,Export!$A:$H,6,0),"No Data")</f>
        <v>0</v>
      </c>
      <c r="O651" s="61">
        <f>_xlfn.IFNA(VLOOKUP($A651,Export!$A:$H,7,0),"No Data")</f>
        <v>0</v>
      </c>
    </row>
    <row r="652" spans="1:15" ht="33" customHeight="1">
      <c r="A652" s="101">
        <v>150000.1059</v>
      </c>
      <c r="B652" s="102" t="s">
        <v>1359</v>
      </c>
      <c r="C652" s="105" t="s">
        <v>17</v>
      </c>
      <c r="D652" s="106">
        <v>1</v>
      </c>
      <c r="E652" s="107">
        <v>5.08</v>
      </c>
      <c r="F652" s="105" t="s">
        <v>627</v>
      </c>
      <c r="G652" s="105" t="s">
        <v>1343</v>
      </c>
      <c r="H652" s="108" t="s">
        <v>648</v>
      </c>
      <c r="I652" s="106">
        <v>30</v>
      </c>
      <c r="J652" s="109">
        <v>70</v>
      </c>
      <c r="K652" s="60">
        <f>_xlfn.IFNA(VLOOKUP($A652,Export!$A:$H,3,0),"No Data")</f>
        <v>30</v>
      </c>
      <c r="L652" s="61">
        <f>_xlfn.IFNA(VLOOKUP($A652,Export!$A:$H,4,0),"No Data")</f>
        <v>115</v>
      </c>
      <c r="M652" s="61">
        <f>_xlfn.IFNA(VLOOKUP($A652,Export!$A:$H,5,0),"No Data")</f>
        <v>-100</v>
      </c>
      <c r="N652" s="61">
        <f>_xlfn.IFNA(VLOOKUP($A652,Export!$A:$H,6,0),"No Data")</f>
        <v>0</v>
      </c>
      <c r="O652" s="61">
        <f>_xlfn.IFNA(VLOOKUP($A652,Export!$A:$H,7,0),"No Data")</f>
        <v>0</v>
      </c>
    </row>
    <row r="653" spans="1:15" ht="33.950000000000003" customHeight="1">
      <c r="A653" s="101">
        <v>150000.106</v>
      </c>
      <c r="B653" s="102" t="s">
        <v>117</v>
      </c>
      <c r="C653" s="105" t="s">
        <v>8</v>
      </c>
      <c r="D653" s="106">
        <v>1</v>
      </c>
      <c r="E653" s="138">
        <v>12.51</v>
      </c>
      <c r="F653" s="105" t="s">
        <v>9</v>
      </c>
      <c r="G653" s="105" t="s">
        <v>21</v>
      </c>
      <c r="H653" s="108" t="s">
        <v>85</v>
      </c>
      <c r="I653" s="106">
        <v>30</v>
      </c>
      <c r="J653" s="109">
        <v>70</v>
      </c>
      <c r="K653" s="60" t="str">
        <f>_xlfn.IFNA(VLOOKUP($A653,Export!$A:$H,3,0),"No Data")</f>
        <v>No Data</v>
      </c>
      <c r="L653" s="61" t="str">
        <f>_xlfn.IFNA(VLOOKUP($A653,Export!$A:$H,4,0),"No Data")</f>
        <v>No Data</v>
      </c>
      <c r="M653" s="61" t="str">
        <f>_xlfn.IFNA(VLOOKUP($A653,Export!$A:$H,5,0),"No Data")</f>
        <v>No Data</v>
      </c>
      <c r="N653" s="61" t="str">
        <f>_xlfn.IFNA(VLOOKUP($A653,Export!$A:$H,6,0),"No Data")</f>
        <v>No Data</v>
      </c>
      <c r="O653" s="61" t="str">
        <f>_xlfn.IFNA(VLOOKUP($A653,Export!$A:$H,7,0),"No Data")</f>
        <v>No Data</v>
      </c>
    </row>
    <row r="654" spans="1:15" ht="33.950000000000003" customHeight="1">
      <c r="A654" s="101">
        <v>150000.1061</v>
      </c>
      <c r="B654" s="102" t="s">
        <v>118</v>
      </c>
      <c r="C654" s="105" t="s">
        <v>8</v>
      </c>
      <c r="D654" s="106">
        <v>1</v>
      </c>
      <c r="E654" s="138">
        <v>14.31</v>
      </c>
      <c r="F654" s="105" t="s">
        <v>9</v>
      </c>
      <c r="G654" s="105" t="s">
        <v>21</v>
      </c>
      <c r="H654" s="108" t="s">
        <v>85</v>
      </c>
      <c r="I654" s="106">
        <v>30</v>
      </c>
      <c r="J654" s="109">
        <v>70</v>
      </c>
      <c r="K654" s="60" t="str">
        <f>_xlfn.IFNA(VLOOKUP($A654,Export!$A:$H,3,0),"No Data")</f>
        <v>No Data</v>
      </c>
      <c r="L654" s="61" t="str">
        <f>_xlfn.IFNA(VLOOKUP($A654,Export!$A:$H,4,0),"No Data")</f>
        <v>No Data</v>
      </c>
      <c r="M654" s="61" t="str">
        <f>_xlfn.IFNA(VLOOKUP($A654,Export!$A:$H,5,0),"No Data")</f>
        <v>No Data</v>
      </c>
      <c r="N654" s="61" t="str">
        <f>_xlfn.IFNA(VLOOKUP($A654,Export!$A:$H,6,0),"No Data")</f>
        <v>No Data</v>
      </c>
      <c r="O654" s="61" t="str">
        <f>_xlfn.IFNA(VLOOKUP($A654,Export!$A:$H,7,0),"No Data")</f>
        <v>No Data</v>
      </c>
    </row>
    <row r="655" spans="1:15" ht="33" customHeight="1">
      <c r="A655" s="101">
        <v>150000.10620000001</v>
      </c>
      <c r="B655" s="102" t="s">
        <v>122</v>
      </c>
      <c r="C655" s="105" t="s">
        <v>8</v>
      </c>
      <c r="D655" s="106">
        <v>1</v>
      </c>
      <c r="E655" s="107">
        <v>2.64</v>
      </c>
      <c r="F655" s="105" t="s">
        <v>36</v>
      </c>
      <c r="G655" s="105" t="s">
        <v>21</v>
      </c>
      <c r="H655" s="108" t="s">
        <v>123</v>
      </c>
      <c r="I655" s="106">
        <v>30</v>
      </c>
      <c r="J655" s="109">
        <v>70</v>
      </c>
      <c r="K655" s="60">
        <f>_xlfn.IFNA(VLOOKUP($A655,Export!$A:$H,3,0),"No Data")</f>
        <v>0</v>
      </c>
      <c r="L655" s="61">
        <f>_xlfn.IFNA(VLOOKUP($A655,Export!$A:$H,4,0),"No Data")</f>
        <v>1500</v>
      </c>
      <c r="M655" s="61">
        <f>_xlfn.IFNA(VLOOKUP($A655,Export!$A:$H,5,0),"No Data")</f>
        <v>1500</v>
      </c>
      <c r="N655" s="61">
        <f>_xlfn.IFNA(VLOOKUP($A655,Export!$A:$H,6,0),"No Data")</f>
        <v>0</v>
      </c>
      <c r="O655" s="61">
        <f>_xlfn.IFNA(VLOOKUP($A655,Export!$A:$H,7,0),"No Data")</f>
        <v>0</v>
      </c>
    </row>
    <row r="656" spans="1:15" ht="34.5" customHeight="1">
      <c r="A656" s="101">
        <v>150000.10630000001</v>
      </c>
      <c r="B656" s="102" t="s">
        <v>124</v>
      </c>
      <c r="C656" s="105" t="s">
        <v>8</v>
      </c>
      <c r="D656" s="106">
        <v>1</v>
      </c>
      <c r="E656" s="107">
        <v>2.64</v>
      </c>
      <c r="F656" s="105" t="s">
        <v>36</v>
      </c>
      <c r="G656" s="105" t="s">
        <v>21</v>
      </c>
      <c r="H656" s="108" t="s">
        <v>123</v>
      </c>
      <c r="I656" s="106">
        <v>30</v>
      </c>
      <c r="J656" s="109">
        <v>70</v>
      </c>
      <c r="K656" s="60">
        <f>_xlfn.IFNA(VLOOKUP($A656,Export!$A:$H,3,0),"No Data")</f>
        <v>0</v>
      </c>
      <c r="L656" s="61">
        <f>_xlfn.IFNA(VLOOKUP($A656,Export!$A:$H,4,0),"No Data")</f>
        <v>1000</v>
      </c>
      <c r="M656" s="61">
        <f>_xlfn.IFNA(VLOOKUP($A656,Export!$A:$H,5,0),"No Data")</f>
        <v>0</v>
      </c>
      <c r="N656" s="61">
        <f>_xlfn.IFNA(VLOOKUP($A656,Export!$A:$H,6,0),"No Data")</f>
        <v>1000</v>
      </c>
      <c r="O656" s="61">
        <f>_xlfn.IFNA(VLOOKUP($A656,Export!$A:$H,7,0),"No Data")</f>
        <v>0</v>
      </c>
    </row>
    <row r="657" spans="1:15" ht="33.950000000000003" customHeight="1">
      <c r="A657" s="101">
        <v>150000.1067</v>
      </c>
      <c r="B657" s="102" t="s">
        <v>613</v>
      </c>
      <c r="C657" s="105" t="s">
        <v>4</v>
      </c>
      <c r="D657" s="106">
        <v>100</v>
      </c>
      <c r="E657" s="107">
        <v>12</v>
      </c>
      <c r="F657" s="105" t="s">
        <v>614</v>
      </c>
      <c r="G657" s="105" t="s">
        <v>611</v>
      </c>
      <c r="H657" s="108" t="s">
        <v>398</v>
      </c>
      <c r="I657" s="106">
        <v>30</v>
      </c>
      <c r="J657" s="109">
        <v>70</v>
      </c>
      <c r="K657" s="69" t="str">
        <f>_xlfn.IFNA(VLOOKUP($A657,Export!$A:$H,3,0),"No Data")</f>
        <v>No Data</v>
      </c>
      <c r="L657" s="70" t="str">
        <f>_xlfn.IFNA(VLOOKUP($A657,Export!$A:$H,4,0),"No Data")</f>
        <v>No Data</v>
      </c>
      <c r="M657" s="70" t="str">
        <f>_xlfn.IFNA(VLOOKUP($A657,Export!$A:$H,5,0),"No Data")</f>
        <v>No Data</v>
      </c>
      <c r="N657" s="70" t="str">
        <f>_xlfn.IFNA(VLOOKUP($A657,Export!$A:$H,6,0),"No Data")</f>
        <v>No Data</v>
      </c>
      <c r="O657" s="70" t="str">
        <f>_xlfn.IFNA(VLOOKUP($A657,Export!$A:$H,7,0),"No Data")</f>
        <v>No Data</v>
      </c>
    </row>
    <row r="658" spans="1:15" ht="33" customHeight="1">
      <c r="A658" s="101">
        <v>150000.10829999999</v>
      </c>
      <c r="B658" s="102" t="s">
        <v>144</v>
      </c>
      <c r="C658" s="105" t="s">
        <v>8</v>
      </c>
      <c r="D658" s="106">
        <v>1</v>
      </c>
      <c r="E658" s="107">
        <v>4.25</v>
      </c>
      <c r="F658" s="105" t="s">
        <v>9</v>
      </c>
      <c r="G658" s="105" t="s">
        <v>21</v>
      </c>
      <c r="H658" s="108" t="s">
        <v>145</v>
      </c>
      <c r="I658" s="106">
        <v>30</v>
      </c>
      <c r="J658" s="109">
        <v>70</v>
      </c>
      <c r="K658" s="72">
        <f>_xlfn.IFNA(VLOOKUP($A658,Export!$A:$H,3,0),"No Data")</f>
        <v>3000</v>
      </c>
      <c r="L658" s="73">
        <f>_xlfn.IFNA(VLOOKUP($A658,Export!$A:$H,4,0),"No Data")</f>
        <v>0</v>
      </c>
      <c r="M658" s="73">
        <f>_xlfn.IFNA(VLOOKUP($A658,Export!$A:$H,5,0),"No Data")</f>
        <v>0</v>
      </c>
      <c r="N658" s="73">
        <f>_xlfn.IFNA(VLOOKUP($A658,Export!$A:$H,6,0),"No Data")</f>
        <v>0</v>
      </c>
      <c r="O658" s="73">
        <f>_xlfn.IFNA(VLOOKUP($A658,Export!$A:$H,7,0),"No Data")</f>
        <v>0</v>
      </c>
    </row>
    <row r="659" spans="1:15" ht="33.950000000000003" customHeight="1">
      <c r="A659" s="101">
        <v>150000.1085</v>
      </c>
      <c r="B659" s="102" t="s">
        <v>1432</v>
      </c>
      <c r="C659" s="105" t="s">
        <v>8</v>
      </c>
      <c r="D659" s="106">
        <v>50</v>
      </c>
      <c r="E659" s="107">
        <v>9.5</v>
      </c>
      <c r="F659" s="105" t="s">
        <v>627</v>
      </c>
      <c r="G659" s="105" t="s">
        <v>1431</v>
      </c>
      <c r="H659" s="108" t="s">
        <v>281</v>
      </c>
      <c r="I659" s="106">
        <v>30</v>
      </c>
      <c r="J659" s="109">
        <v>70</v>
      </c>
      <c r="K659" s="69" t="str">
        <f>_xlfn.IFNA(VLOOKUP($A659,Export!$A:$H,3,0),"No Data")</f>
        <v>No Data</v>
      </c>
      <c r="L659" s="70" t="str">
        <f>_xlfn.IFNA(VLOOKUP($A659,Export!$A:$H,4,0),"No Data")</f>
        <v>No Data</v>
      </c>
      <c r="M659" s="70" t="str">
        <f>_xlfn.IFNA(VLOOKUP($A659,Export!$A:$H,5,0),"No Data")</f>
        <v>No Data</v>
      </c>
      <c r="N659" s="70" t="str">
        <f>_xlfn.IFNA(VLOOKUP($A659,Export!$A:$H,6,0),"No Data")</f>
        <v>No Data</v>
      </c>
      <c r="O659" s="70" t="str">
        <f>_xlfn.IFNA(VLOOKUP($A659,Export!$A:$H,7,0),"No Data")</f>
        <v>No Data</v>
      </c>
    </row>
    <row r="660" spans="1:15" ht="33.950000000000003" customHeight="1">
      <c r="A660" s="101">
        <v>150000.10879999999</v>
      </c>
      <c r="B660" s="102" t="s">
        <v>1595</v>
      </c>
      <c r="C660" s="105" t="s">
        <v>8</v>
      </c>
      <c r="D660" s="106">
        <v>1</v>
      </c>
      <c r="E660" s="107">
        <v>12.8</v>
      </c>
      <c r="F660" s="105" t="s">
        <v>18</v>
      </c>
      <c r="G660" s="105" t="s">
        <v>21</v>
      </c>
      <c r="H660" s="108" t="s">
        <v>108</v>
      </c>
      <c r="I660" s="106">
        <v>30</v>
      </c>
      <c r="J660" s="109">
        <v>70</v>
      </c>
      <c r="K660" s="69" t="str">
        <f>_xlfn.IFNA(VLOOKUP($A660,Export!$A:$H,3,0),"No Data")</f>
        <v>No Data</v>
      </c>
      <c r="L660" s="70" t="str">
        <f>_xlfn.IFNA(VLOOKUP($A660,Export!$A:$H,4,0),"No Data")</f>
        <v>No Data</v>
      </c>
      <c r="M660" s="70" t="str">
        <f>_xlfn.IFNA(VLOOKUP($A660,Export!$A:$H,5,0),"No Data")</f>
        <v>No Data</v>
      </c>
      <c r="N660" s="70" t="str">
        <f>_xlfn.IFNA(VLOOKUP($A660,Export!$A:$H,6,0),"No Data")</f>
        <v>No Data</v>
      </c>
      <c r="O660" s="70" t="str">
        <f>_xlfn.IFNA(VLOOKUP($A660,Export!$A:$H,7,0),"No Data")</f>
        <v>No Data</v>
      </c>
    </row>
    <row r="661" spans="1:15" ht="33.6" customHeight="1">
      <c r="A661" s="101">
        <v>150000.10889999999</v>
      </c>
      <c r="B661" s="102" t="s">
        <v>159</v>
      </c>
      <c r="C661" s="105" t="s">
        <v>8</v>
      </c>
      <c r="D661" s="106">
        <v>1</v>
      </c>
      <c r="E661" s="107">
        <v>7.15</v>
      </c>
      <c r="F661" s="105" t="s">
        <v>9</v>
      </c>
      <c r="G661" s="105" t="s">
        <v>21</v>
      </c>
      <c r="H661" s="108" t="s">
        <v>160</v>
      </c>
      <c r="I661" s="106">
        <v>30</v>
      </c>
      <c r="J661" s="109">
        <v>70</v>
      </c>
      <c r="K661" s="72">
        <f>_xlfn.IFNA(VLOOKUP($A661,Export!$A:$H,3,0),"No Data")</f>
        <v>100</v>
      </c>
      <c r="L661" s="73">
        <f>_xlfn.IFNA(VLOOKUP($A661,Export!$A:$H,4,0),"No Data")</f>
        <v>0</v>
      </c>
      <c r="M661" s="73">
        <f>_xlfn.IFNA(VLOOKUP($A661,Export!$A:$H,5,0),"No Data")</f>
        <v>0</v>
      </c>
      <c r="N661" s="73">
        <f>_xlfn.IFNA(VLOOKUP($A661,Export!$A:$H,6,0),"No Data")</f>
        <v>0</v>
      </c>
      <c r="O661" s="73">
        <f>_xlfn.IFNA(VLOOKUP($A661,Export!$A:$H,7,0),"No Data")</f>
        <v>0</v>
      </c>
    </row>
    <row r="662" spans="1:15" ht="33" customHeight="1">
      <c r="A662" s="110">
        <v>150000.109</v>
      </c>
      <c r="B662" s="111" t="s">
        <v>1618</v>
      </c>
      <c r="C662" s="112" t="s">
        <v>17</v>
      </c>
      <c r="D662" s="113">
        <v>1</v>
      </c>
      <c r="E662" s="114">
        <v>6</v>
      </c>
      <c r="F662" s="112" t="s">
        <v>627</v>
      </c>
      <c r="G662" s="112" t="s">
        <v>628</v>
      </c>
      <c r="H662" s="115" t="s">
        <v>277</v>
      </c>
      <c r="I662" s="113">
        <v>0</v>
      </c>
      <c r="J662" s="116">
        <v>100</v>
      </c>
      <c r="K662" s="60">
        <f>_xlfn.IFNA(VLOOKUP($A662,Export!$A:$H,3,0),"No Data")</f>
        <v>0</v>
      </c>
      <c r="L662" s="61">
        <f>_xlfn.IFNA(VLOOKUP($A662,Export!$A:$H,4,0),"No Data")</f>
        <v>0</v>
      </c>
      <c r="M662" s="61">
        <f>_xlfn.IFNA(VLOOKUP($A662,Export!$A:$H,5,0),"No Data")</f>
        <v>700</v>
      </c>
      <c r="N662" s="61">
        <f>_xlfn.IFNA(VLOOKUP($A662,Export!$A:$H,6,0),"No Data")</f>
        <v>0</v>
      </c>
      <c r="O662" s="61">
        <f>_xlfn.IFNA(VLOOKUP($A662,Export!$A:$H,7,0),"No Data")</f>
        <v>0</v>
      </c>
    </row>
    <row r="663" spans="1:15" ht="33.950000000000003" customHeight="1">
      <c r="A663" s="101">
        <v>150000.1091</v>
      </c>
      <c r="B663" s="102" t="s">
        <v>557</v>
      </c>
      <c r="C663" s="105" t="s">
        <v>4</v>
      </c>
      <c r="D663" s="106">
        <v>100</v>
      </c>
      <c r="E663" s="107">
        <v>6.45</v>
      </c>
      <c r="F663" s="105" t="s">
        <v>558</v>
      </c>
      <c r="G663" s="105" t="s">
        <v>481</v>
      </c>
      <c r="H663" s="108" t="s">
        <v>204</v>
      </c>
      <c r="I663" s="106">
        <v>0</v>
      </c>
      <c r="J663" s="109">
        <v>100</v>
      </c>
      <c r="K663" s="72">
        <f>_xlfn.IFNA(VLOOKUP($A663,Export!$A:$H,3,0),"No Data")</f>
        <v>30</v>
      </c>
      <c r="L663" s="73">
        <f>_xlfn.IFNA(VLOOKUP($A663,Export!$A:$H,4,0),"No Data")</f>
        <v>0</v>
      </c>
      <c r="M663" s="73">
        <f>_xlfn.IFNA(VLOOKUP($A663,Export!$A:$H,5,0),"No Data")</f>
        <v>0</v>
      </c>
      <c r="N663" s="73">
        <f>_xlfn.IFNA(VLOOKUP($A663,Export!$A:$H,6,0),"No Data")</f>
        <v>0</v>
      </c>
      <c r="O663" s="73">
        <f>_xlfn.IFNA(VLOOKUP($A663,Export!$A:$H,7,0),"No Data")</f>
        <v>0</v>
      </c>
    </row>
    <row r="664" spans="1:15" ht="33" customHeight="1">
      <c r="A664" s="101">
        <v>150000.10930000001</v>
      </c>
      <c r="B664" s="102" t="s">
        <v>559</v>
      </c>
      <c r="C664" s="105" t="s">
        <v>4</v>
      </c>
      <c r="D664" s="106">
        <v>100</v>
      </c>
      <c r="E664" s="107">
        <v>5.35</v>
      </c>
      <c r="F664" s="105" t="s">
        <v>22</v>
      </c>
      <c r="G664" s="105" t="s">
        <v>481</v>
      </c>
      <c r="H664" s="108" t="s">
        <v>560</v>
      </c>
      <c r="I664" s="106">
        <v>0</v>
      </c>
      <c r="J664" s="109">
        <v>100</v>
      </c>
      <c r="K664" s="69" t="str">
        <f>_xlfn.IFNA(VLOOKUP($A664,Export!$A:$H,3,0),"No Data")</f>
        <v>No Data</v>
      </c>
      <c r="L664" s="70" t="str">
        <f>_xlfn.IFNA(VLOOKUP($A664,Export!$A:$H,4,0),"No Data")</f>
        <v>No Data</v>
      </c>
      <c r="M664" s="70" t="str">
        <f>_xlfn.IFNA(VLOOKUP($A664,Export!$A:$H,5,0),"No Data")</f>
        <v>No Data</v>
      </c>
      <c r="N664" s="70" t="str">
        <f>_xlfn.IFNA(VLOOKUP($A664,Export!$A:$H,6,0),"No Data")</f>
        <v>No Data</v>
      </c>
      <c r="O664" s="70" t="str">
        <f>_xlfn.IFNA(VLOOKUP($A664,Export!$A:$H,7,0),"No Data")</f>
        <v>No Data</v>
      </c>
    </row>
    <row r="665" spans="1:15" ht="33.950000000000003" customHeight="1">
      <c r="A665" s="101">
        <v>150000.10939999999</v>
      </c>
      <c r="B665" s="102" t="s">
        <v>561</v>
      </c>
      <c r="C665" s="105" t="s">
        <v>4</v>
      </c>
      <c r="D665" s="106">
        <v>100</v>
      </c>
      <c r="E665" s="107">
        <v>3.5</v>
      </c>
      <c r="F665" s="105" t="s">
        <v>562</v>
      </c>
      <c r="G665" s="105" t="s">
        <v>481</v>
      </c>
      <c r="H665" s="108" t="s">
        <v>563</v>
      </c>
      <c r="I665" s="106">
        <v>0</v>
      </c>
      <c r="J665" s="109">
        <v>100</v>
      </c>
      <c r="K665" s="69" t="str">
        <f>_xlfn.IFNA(VLOOKUP($A665,Export!$A:$H,3,0),"No Data")</f>
        <v>No Data</v>
      </c>
      <c r="L665" s="70" t="str">
        <f>_xlfn.IFNA(VLOOKUP($A665,Export!$A:$H,4,0),"No Data")</f>
        <v>No Data</v>
      </c>
      <c r="M665" s="70" t="str">
        <f>_xlfn.IFNA(VLOOKUP($A665,Export!$A:$H,5,0),"No Data")</f>
        <v>No Data</v>
      </c>
      <c r="N665" s="70" t="str">
        <f>_xlfn.IFNA(VLOOKUP($A665,Export!$A:$H,6,0),"No Data")</f>
        <v>No Data</v>
      </c>
      <c r="O665" s="70" t="str">
        <f>_xlfn.IFNA(VLOOKUP($A665,Export!$A:$H,7,0),"No Data")</f>
        <v>No Data</v>
      </c>
    </row>
    <row r="666" spans="1:15" ht="33.950000000000003" customHeight="1">
      <c r="A666" s="101">
        <v>150000.1096</v>
      </c>
      <c r="B666" s="102" t="s">
        <v>566</v>
      </c>
      <c r="C666" s="105" t="s">
        <v>4</v>
      </c>
      <c r="D666" s="106">
        <v>100</v>
      </c>
      <c r="E666" s="107">
        <v>7.75</v>
      </c>
      <c r="F666" s="105" t="s">
        <v>567</v>
      </c>
      <c r="G666" s="105" t="s">
        <v>481</v>
      </c>
      <c r="H666" s="108" t="s">
        <v>13</v>
      </c>
      <c r="I666" s="106">
        <v>0</v>
      </c>
      <c r="J666" s="109">
        <v>100</v>
      </c>
      <c r="K666" s="69" t="str">
        <f>_xlfn.IFNA(VLOOKUP($A666,Export!$A:$H,3,0),"No Data")</f>
        <v>No Data</v>
      </c>
      <c r="L666" s="70" t="str">
        <f>_xlfn.IFNA(VLOOKUP($A666,Export!$A:$H,4,0),"No Data")</f>
        <v>No Data</v>
      </c>
      <c r="M666" s="70" t="str">
        <f>_xlfn.IFNA(VLOOKUP($A666,Export!$A:$H,5,0),"No Data")</f>
        <v>No Data</v>
      </c>
      <c r="N666" s="70" t="str">
        <f>_xlfn.IFNA(VLOOKUP($A666,Export!$A:$H,6,0),"No Data")</f>
        <v>No Data</v>
      </c>
      <c r="O666" s="70" t="str">
        <f>_xlfn.IFNA(VLOOKUP($A666,Export!$A:$H,7,0),"No Data")</f>
        <v>No Data</v>
      </c>
    </row>
    <row r="667" spans="1:15" ht="33" customHeight="1">
      <c r="A667" s="101">
        <v>150000.10990000001</v>
      </c>
      <c r="B667" s="102" t="s">
        <v>568</v>
      </c>
      <c r="C667" s="105" t="s">
        <v>4</v>
      </c>
      <c r="D667" s="106">
        <v>100</v>
      </c>
      <c r="E667" s="107">
        <v>7.75</v>
      </c>
      <c r="F667" s="105" t="s">
        <v>567</v>
      </c>
      <c r="G667" s="105" t="s">
        <v>481</v>
      </c>
      <c r="H667" s="108" t="s">
        <v>13</v>
      </c>
      <c r="I667" s="106">
        <v>0</v>
      </c>
      <c r="J667" s="109">
        <v>100</v>
      </c>
      <c r="K667" s="69" t="str">
        <f>_xlfn.IFNA(VLOOKUP($A667,Export!$A:$H,3,0),"No Data")</f>
        <v>No Data</v>
      </c>
      <c r="L667" s="70" t="str">
        <f>_xlfn.IFNA(VLOOKUP($A667,Export!$A:$H,4,0),"No Data")</f>
        <v>No Data</v>
      </c>
      <c r="M667" s="70" t="str">
        <f>_xlfn.IFNA(VLOOKUP($A667,Export!$A:$H,5,0),"No Data")</f>
        <v>No Data</v>
      </c>
      <c r="N667" s="70" t="str">
        <f>_xlfn.IFNA(VLOOKUP($A667,Export!$A:$H,6,0),"No Data")</f>
        <v>No Data</v>
      </c>
      <c r="O667" s="70" t="str">
        <f>_xlfn.IFNA(VLOOKUP($A667,Export!$A:$H,7,0),"No Data")</f>
        <v>No Data</v>
      </c>
    </row>
    <row r="668" spans="1:15" ht="33.950000000000003" customHeight="1">
      <c r="A668" s="101">
        <v>150000.1102</v>
      </c>
      <c r="B668" s="102" t="s">
        <v>1338</v>
      </c>
      <c r="C668" s="105" t="s">
        <v>17</v>
      </c>
      <c r="D668" s="106">
        <v>1</v>
      </c>
      <c r="E668" s="138">
        <v>3.6</v>
      </c>
      <c r="F668" s="105" t="s">
        <v>1339</v>
      </c>
      <c r="G668" s="105" t="s">
        <v>1340</v>
      </c>
      <c r="H668" s="108" t="s">
        <v>1341</v>
      </c>
      <c r="I668" s="106">
        <v>30</v>
      </c>
      <c r="J668" s="109">
        <v>70</v>
      </c>
      <c r="K668" s="60" t="str">
        <f>_xlfn.IFNA(VLOOKUP($A668,Export!$A:$H,3,0),"No Data")</f>
        <v>No Data</v>
      </c>
      <c r="L668" s="61" t="str">
        <f>_xlfn.IFNA(VLOOKUP($A668,Export!$A:$H,4,0),"No Data")</f>
        <v>No Data</v>
      </c>
      <c r="M668" s="61" t="str">
        <f>_xlfn.IFNA(VLOOKUP($A668,Export!$A:$H,5,0),"No Data")</f>
        <v>No Data</v>
      </c>
      <c r="N668" s="61" t="str">
        <f>_xlfn.IFNA(VLOOKUP($A668,Export!$A:$H,6,0),"No Data")</f>
        <v>No Data</v>
      </c>
      <c r="O668" s="61" t="str">
        <f>_xlfn.IFNA(VLOOKUP($A668,Export!$A:$H,7,0),"No Data")</f>
        <v>No Data</v>
      </c>
    </row>
    <row r="669" spans="1:15" ht="33.950000000000003" customHeight="1">
      <c r="A669" s="101">
        <v>150000.11060000001</v>
      </c>
      <c r="B669" s="102" t="s">
        <v>635</v>
      </c>
      <c r="C669" s="105" t="s">
        <v>4</v>
      </c>
      <c r="D669" s="106">
        <v>100</v>
      </c>
      <c r="E669" s="107">
        <v>8</v>
      </c>
      <c r="F669" s="105" t="s">
        <v>636</v>
      </c>
      <c r="G669" s="105" t="s">
        <v>630</v>
      </c>
      <c r="H669" s="108" t="s">
        <v>637</v>
      </c>
      <c r="I669" s="106">
        <v>0</v>
      </c>
      <c r="J669" s="109">
        <v>100</v>
      </c>
      <c r="K669" s="69" t="str">
        <f>_xlfn.IFNA(VLOOKUP($A669,Export!$A:$H,3,0),"No Data")</f>
        <v>No Data</v>
      </c>
      <c r="L669" s="70" t="str">
        <f>_xlfn.IFNA(VLOOKUP($A669,Export!$A:$H,4,0),"No Data")</f>
        <v>No Data</v>
      </c>
      <c r="M669" s="70" t="str">
        <f>_xlfn.IFNA(VLOOKUP($A669,Export!$A:$H,5,0),"No Data")</f>
        <v>No Data</v>
      </c>
      <c r="N669" s="70" t="str">
        <f>_xlfn.IFNA(VLOOKUP($A669,Export!$A:$H,6,0),"No Data")</f>
        <v>No Data</v>
      </c>
      <c r="O669" s="70" t="str">
        <f>_xlfn.IFNA(VLOOKUP($A669,Export!$A:$H,7,0),"No Data")</f>
        <v>No Data</v>
      </c>
    </row>
    <row r="670" spans="1:15" ht="33" customHeight="1">
      <c r="A670" s="101">
        <v>150000.11079999999</v>
      </c>
      <c r="B670" s="102" t="s">
        <v>1367</v>
      </c>
      <c r="C670" s="105" t="s">
        <v>17</v>
      </c>
      <c r="D670" s="106">
        <v>1</v>
      </c>
      <c r="E670" s="107">
        <v>5.08</v>
      </c>
      <c r="F670" s="105" t="s">
        <v>627</v>
      </c>
      <c r="G670" s="105" t="s">
        <v>1343</v>
      </c>
      <c r="H670" s="108" t="s">
        <v>1082</v>
      </c>
      <c r="I670" s="106">
        <v>30</v>
      </c>
      <c r="J670" s="109">
        <v>70</v>
      </c>
      <c r="K670" s="69" t="str">
        <f>_xlfn.IFNA(VLOOKUP($A670,Export!$A:$H,3,0),"No Data")</f>
        <v>No Data</v>
      </c>
      <c r="L670" s="70" t="str">
        <f>_xlfn.IFNA(VLOOKUP($A670,Export!$A:$H,4,0),"No Data")</f>
        <v>No Data</v>
      </c>
      <c r="M670" s="70" t="str">
        <f>_xlfn.IFNA(VLOOKUP($A670,Export!$A:$H,5,0),"No Data")</f>
        <v>No Data</v>
      </c>
      <c r="N670" s="70" t="str">
        <f>_xlfn.IFNA(VLOOKUP($A670,Export!$A:$H,6,0),"No Data")</f>
        <v>No Data</v>
      </c>
      <c r="O670" s="70" t="str">
        <f>_xlfn.IFNA(VLOOKUP($A670,Export!$A:$H,7,0),"No Data")</f>
        <v>No Data</v>
      </c>
    </row>
    <row r="671" spans="1:15" ht="33.950000000000003" customHeight="1">
      <c r="A671" s="101">
        <v>150000.11120000001</v>
      </c>
      <c r="B671" s="102" t="s">
        <v>1538</v>
      </c>
      <c r="C671" s="105" t="s">
        <v>4</v>
      </c>
      <c r="D671" s="106">
        <v>250</v>
      </c>
      <c r="E671" s="107">
        <v>12.05</v>
      </c>
      <c r="F671" s="105" t="s">
        <v>1523</v>
      </c>
      <c r="G671" s="105" t="s">
        <v>1524</v>
      </c>
      <c r="H671" s="108" t="s">
        <v>37</v>
      </c>
      <c r="I671" s="106">
        <v>0</v>
      </c>
      <c r="J671" s="109">
        <v>100</v>
      </c>
      <c r="K671" s="69" t="str">
        <f>_xlfn.IFNA(VLOOKUP($A671,Export!$A:$H,3,0),"No Data")</f>
        <v>No Data</v>
      </c>
      <c r="L671" s="70" t="str">
        <f>_xlfn.IFNA(VLOOKUP($A671,Export!$A:$H,4,0),"No Data")</f>
        <v>No Data</v>
      </c>
      <c r="M671" s="70" t="str">
        <f>_xlfn.IFNA(VLOOKUP($A671,Export!$A:$H,5,0),"No Data")</f>
        <v>No Data</v>
      </c>
      <c r="N671" s="70" t="str">
        <f>_xlfn.IFNA(VLOOKUP($A671,Export!$A:$H,6,0),"No Data")</f>
        <v>No Data</v>
      </c>
      <c r="O671" s="70" t="str">
        <f>_xlfn.IFNA(VLOOKUP($A671,Export!$A:$H,7,0),"No Data")</f>
        <v>No Data</v>
      </c>
    </row>
    <row r="672" spans="1:15" ht="33.950000000000003" customHeight="1">
      <c r="A672" s="101">
        <v>150000.11129999999</v>
      </c>
      <c r="B672" s="102" t="s">
        <v>570</v>
      </c>
      <c r="C672" s="105" t="s">
        <v>4</v>
      </c>
      <c r="D672" s="106">
        <v>250</v>
      </c>
      <c r="E672" s="107">
        <v>4.6500000000000004</v>
      </c>
      <c r="F672" s="105" t="s">
        <v>571</v>
      </c>
      <c r="G672" s="105" t="s">
        <v>481</v>
      </c>
      <c r="H672" s="108" t="s">
        <v>572</v>
      </c>
      <c r="I672" s="106">
        <v>0</v>
      </c>
      <c r="J672" s="109">
        <v>100</v>
      </c>
      <c r="K672" s="60">
        <f>_xlfn.IFNA(VLOOKUP($A672,Export!$A:$H,3,0),"No Data")</f>
        <v>0</v>
      </c>
      <c r="L672" s="61">
        <f>_xlfn.IFNA(VLOOKUP($A672,Export!$A:$H,4,0),"No Data")</f>
        <v>0</v>
      </c>
      <c r="M672" s="61">
        <f>_xlfn.IFNA(VLOOKUP($A672,Export!$A:$H,5,0),"No Data")</f>
        <v>60</v>
      </c>
      <c r="N672" s="61">
        <f>_xlfn.IFNA(VLOOKUP($A672,Export!$A:$H,6,0),"No Data")</f>
        <v>0</v>
      </c>
      <c r="O672" s="61">
        <f>_xlfn.IFNA(VLOOKUP($A672,Export!$A:$H,7,0),"No Data")</f>
        <v>0</v>
      </c>
    </row>
    <row r="673" spans="1:15" ht="33.950000000000003" customHeight="1">
      <c r="A673" s="101">
        <v>150000.1115</v>
      </c>
      <c r="B673" s="102" t="s">
        <v>1385</v>
      </c>
      <c r="C673" s="105" t="s">
        <v>17</v>
      </c>
      <c r="D673" s="106">
        <v>1</v>
      </c>
      <c r="E673" s="107">
        <v>2.6</v>
      </c>
      <c r="F673" s="105" t="s">
        <v>1339</v>
      </c>
      <c r="G673" s="105" t="s">
        <v>1343</v>
      </c>
      <c r="H673" s="108" t="s">
        <v>160</v>
      </c>
      <c r="I673" s="106">
        <v>0</v>
      </c>
      <c r="J673" s="109">
        <v>100</v>
      </c>
      <c r="K673" s="69" t="str">
        <f>_xlfn.IFNA(VLOOKUP($A673,Export!$A:$H,3,0),"No Data")</f>
        <v>No Data</v>
      </c>
      <c r="L673" s="70" t="str">
        <f>_xlfn.IFNA(VLOOKUP($A673,Export!$A:$H,4,0),"No Data")</f>
        <v>No Data</v>
      </c>
      <c r="M673" s="70" t="str">
        <f>_xlfn.IFNA(VLOOKUP($A673,Export!$A:$H,5,0),"No Data")</f>
        <v>No Data</v>
      </c>
      <c r="N673" s="70" t="str">
        <f>_xlfn.IFNA(VLOOKUP($A673,Export!$A:$H,6,0),"No Data")</f>
        <v>No Data</v>
      </c>
      <c r="O673" s="70" t="str">
        <f>_xlfn.IFNA(VLOOKUP($A673,Export!$A:$H,7,0),"No Data")</f>
        <v>No Data</v>
      </c>
    </row>
    <row r="674" spans="1:15" ht="33" customHeight="1">
      <c r="A674" s="101">
        <v>150000.1116</v>
      </c>
      <c r="B674" s="102" t="s">
        <v>1380</v>
      </c>
      <c r="C674" s="105" t="s">
        <v>17</v>
      </c>
      <c r="D674" s="106">
        <v>1</v>
      </c>
      <c r="E674" s="138">
        <v>4.58</v>
      </c>
      <c r="F674" s="105" t="s">
        <v>627</v>
      </c>
      <c r="G674" s="105" t="s">
        <v>1343</v>
      </c>
      <c r="H674" s="108" t="s">
        <v>448</v>
      </c>
      <c r="I674" s="106">
        <v>0</v>
      </c>
      <c r="J674" s="109">
        <v>100</v>
      </c>
      <c r="K674" s="60" t="str">
        <f>_xlfn.IFNA(VLOOKUP($A674,Export!$A:$H,3,0),"No Data")</f>
        <v>No Data</v>
      </c>
      <c r="L674" s="61" t="str">
        <f>_xlfn.IFNA(VLOOKUP($A674,Export!$A:$H,4,0),"No Data")</f>
        <v>No Data</v>
      </c>
      <c r="M674" s="61" t="str">
        <f>_xlfn.IFNA(VLOOKUP($A674,Export!$A:$H,5,0),"No Data")</f>
        <v>No Data</v>
      </c>
      <c r="N674" s="61" t="str">
        <f>_xlfn.IFNA(VLOOKUP($A674,Export!$A:$H,6,0),"No Data")</f>
        <v>No Data</v>
      </c>
      <c r="O674" s="61" t="str">
        <f>_xlfn.IFNA(VLOOKUP($A674,Export!$A:$H,7,0),"No Data")</f>
        <v>No Data</v>
      </c>
    </row>
    <row r="675" spans="1:15" ht="33.950000000000003" customHeight="1">
      <c r="A675" s="101">
        <v>150000.11170000001</v>
      </c>
      <c r="B675" s="102" t="s">
        <v>179</v>
      </c>
      <c r="C675" s="105" t="s">
        <v>8</v>
      </c>
      <c r="D675" s="106">
        <v>1</v>
      </c>
      <c r="E675" s="107">
        <v>1.92</v>
      </c>
      <c r="F675" s="105" t="s">
        <v>102</v>
      </c>
      <c r="G675" s="105" t="s">
        <v>21</v>
      </c>
      <c r="H675" s="108" t="s">
        <v>180</v>
      </c>
      <c r="I675" s="106">
        <v>30</v>
      </c>
      <c r="J675" s="109">
        <v>70</v>
      </c>
      <c r="K675" s="60">
        <f>_xlfn.IFNA(VLOOKUP($A675,Export!$A:$H,3,0),"No Data")</f>
        <v>0</v>
      </c>
      <c r="L675" s="61">
        <f>_xlfn.IFNA(VLOOKUP($A675,Export!$A:$H,4,0),"No Data")</f>
        <v>0</v>
      </c>
      <c r="M675" s="61">
        <f>_xlfn.IFNA(VLOOKUP($A675,Export!$A:$H,5,0),"No Data")</f>
        <v>0</v>
      </c>
      <c r="N675" s="61">
        <f>_xlfn.IFNA(VLOOKUP($A675,Export!$A:$H,6,0),"No Data")</f>
        <v>200</v>
      </c>
      <c r="O675" s="61">
        <f>_xlfn.IFNA(VLOOKUP($A675,Export!$A:$H,7,0),"No Data")</f>
        <v>0</v>
      </c>
    </row>
    <row r="676" spans="1:15" ht="33.950000000000003" customHeight="1">
      <c r="A676" s="101">
        <v>150000.11180000001</v>
      </c>
      <c r="B676" s="102" t="s">
        <v>181</v>
      </c>
      <c r="C676" s="105" t="s">
        <v>8</v>
      </c>
      <c r="D676" s="106">
        <v>1</v>
      </c>
      <c r="E676" s="107">
        <v>1.6</v>
      </c>
      <c r="F676" s="105" t="s">
        <v>102</v>
      </c>
      <c r="G676" s="105" t="s">
        <v>21</v>
      </c>
      <c r="H676" s="108" t="s">
        <v>182</v>
      </c>
      <c r="I676" s="106">
        <v>30</v>
      </c>
      <c r="J676" s="109">
        <v>70</v>
      </c>
      <c r="K676" s="60">
        <f>_xlfn.IFNA(VLOOKUP($A676,Export!$A:$H,3,0),"No Data")</f>
        <v>0</v>
      </c>
      <c r="L676" s="61">
        <f>_xlfn.IFNA(VLOOKUP($A676,Export!$A:$H,4,0),"No Data")</f>
        <v>0</v>
      </c>
      <c r="M676" s="61">
        <f>_xlfn.IFNA(VLOOKUP($A676,Export!$A:$H,5,0),"No Data")</f>
        <v>0</v>
      </c>
      <c r="N676" s="61">
        <f>_xlfn.IFNA(VLOOKUP($A676,Export!$A:$H,6,0),"No Data")</f>
        <v>50</v>
      </c>
      <c r="O676" s="61">
        <f>_xlfn.IFNA(VLOOKUP($A676,Export!$A:$H,7,0),"No Data")</f>
        <v>0</v>
      </c>
    </row>
    <row r="677" spans="1:15" ht="33" customHeight="1">
      <c r="A677" s="101">
        <v>150000.11199999999</v>
      </c>
      <c r="B677" s="102" t="s">
        <v>183</v>
      </c>
      <c r="C677" s="105" t="s">
        <v>8</v>
      </c>
      <c r="D677" s="106">
        <v>50</v>
      </c>
      <c r="E677" s="107">
        <v>25</v>
      </c>
      <c r="F677" s="105" t="s">
        <v>102</v>
      </c>
      <c r="G677" s="105" t="s">
        <v>21</v>
      </c>
      <c r="H677" s="108" t="s">
        <v>184</v>
      </c>
      <c r="I677" s="106">
        <v>30</v>
      </c>
      <c r="J677" s="109">
        <v>70</v>
      </c>
      <c r="K677" s="69" t="str">
        <f>_xlfn.IFNA(VLOOKUP($A677,Export!$A:$H,3,0),"No Data")</f>
        <v>No Data</v>
      </c>
      <c r="L677" s="70" t="str">
        <f>_xlfn.IFNA(VLOOKUP($A677,Export!$A:$H,4,0),"No Data")</f>
        <v>No Data</v>
      </c>
      <c r="M677" s="70" t="str">
        <f>_xlfn.IFNA(VLOOKUP($A677,Export!$A:$H,5,0),"No Data")</f>
        <v>No Data</v>
      </c>
      <c r="N677" s="70" t="str">
        <f>_xlfn.IFNA(VLOOKUP($A677,Export!$A:$H,6,0),"No Data")</f>
        <v>No Data</v>
      </c>
      <c r="O677" s="70" t="str">
        <f>_xlfn.IFNA(VLOOKUP($A677,Export!$A:$H,7,0),"No Data")</f>
        <v>No Data</v>
      </c>
    </row>
    <row r="678" spans="1:15" ht="33.950000000000003" customHeight="1">
      <c r="A678" s="101">
        <v>150000.1121</v>
      </c>
      <c r="B678" s="102" t="s">
        <v>185</v>
      </c>
      <c r="C678" s="105" t="s">
        <v>8</v>
      </c>
      <c r="D678" s="106">
        <v>50</v>
      </c>
      <c r="E678" s="107">
        <v>48</v>
      </c>
      <c r="F678" s="105" t="s">
        <v>102</v>
      </c>
      <c r="G678" s="105" t="s">
        <v>21</v>
      </c>
      <c r="H678" s="108" t="s">
        <v>184</v>
      </c>
      <c r="I678" s="106">
        <v>30</v>
      </c>
      <c r="J678" s="109">
        <v>70</v>
      </c>
      <c r="K678" s="69" t="str">
        <f>_xlfn.IFNA(VLOOKUP($A678,Export!$A:$H,3,0),"No Data")</f>
        <v>No Data</v>
      </c>
      <c r="L678" s="70" t="str">
        <f>_xlfn.IFNA(VLOOKUP($A678,Export!$A:$H,4,0),"No Data")</f>
        <v>No Data</v>
      </c>
      <c r="M678" s="70" t="str">
        <f>_xlfn.IFNA(VLOOKUP($A678,Export!$A:$H,5,0),"No Data")</f>
        <v>No Data</v>
      </c>
      <c r="N678" s="70" t="str">
        <f>_xlfn.IFNA(VLOOKUP($A678,Export!$A:$H,6,0),"No Data")</f>
        <v>No Data</v>
      </c>
      <c r="O678" s="70" t="str">
        <f>_xlfn.IFNA(VLOOKUP($A678,Export!$A:$H,7,0),"No Data")</f>
        <v>No Data</v>
      </c>
    </row>
    <row r="679" spans="1:15" ht="33.950000000000003" customHeight="1">
      <c r="A679" s="101">
        <v>150000.1122</v>
      </c>
      <c r="B679" s="102" t="s">
        <v>1296</v>
      </c>
      <c r="C679" s="105" t="s">
        <v>4</v>
      </c>
      <c r="D679" s="106">
        <v>50</v>
      </c>
      <c r="E679" s="107">
        <v>12</v>
      </c>
      <c r="F679" s="105" t="s">
        <v>362</v>
      </c>
      <c r="G679" s="105" t="s">
        <v>1289</v>
      </c>
      <c r="H679" s="108" t="s">
        <v>1297</v>
      </c>
      <c r="I679" s="106">
        <v>30</v>
      </c>
      <c r="J679" s="109">
        <v>70</v>
      </c>
      <c r="K679" s="69" t="str">
        <f>_xlfn.IFNA(VLOOKUP($A679,Export!$A:$H,3,0),"No Data")</f>
        <v>No Data</v>
      </c>
      <c r="L679" s="70" t="str">
        <f>_xlfn.IFNA(VLOOKUP($A679,Export!$A:$H,4,0),"No Data")</f>
        <v>No Data</v>
      </c>
      <c r="M679" s="70" t="str">
        <f>_xlfn.IFNA(VLOOKUP($A679,Export!$A:$H,5,0),"No Data")</f>
        <v>No Data</v>
      </c>
      <c r="N679" s="70" t="str">
        <f>_xlfn.IFNA(VLOOKUP($A679,Export!$A:$H,6,0),"No Data")</f>
        <v>No Data</v>
      </c>
      <c r="O679" s="70" t="str">
        <f>_xlfn.IFNA(VLOOKUP($A679,Export!$A:$H,7,0),"No Data")</f>
        <v>No Data</v>
      </c>
    </row>
    <row r="680" spans="1:15" ht="33" customHeight="1">
      <c r="A680" s="101">
        <v>150000.11230000001</v>
      </c>
      <c r="B680" s="102" t="s">
        <v>1298</v>
      </c>
      <c r="C680" s="105" t="s">
        <v>4</v>
      </c>
      <c r="D680" s="106">
        <v>50</v>
      </c>
      <c r="E680" s="107">
        <v>12</v>
      </c>
      <c r="F680" s="105" t="s">
        <v>362</v>
      </c>
      <c r="G680" s="105" t="s">
        <v>1289</v>
      </c>
      <c r="H680" s="108" t="s">
        <v>1297</v>
      </c>
      <c r="I680" s="106">
        <v>30</v>
      </c>
      <c r="J680" s="109">
        <v>70</v>
      </c>
      <c r="K680" s="69" t="str">
        <f>_xlfn.IFNA(VLOOKUP($A680,Export!$A:$H,3,0),"No Data")</f>
        <v>No Data</v>
      </c>
      <c r="L680" s="70" t="str">
        <f>_xlfn.IFNA(VLOOKUP($A680,Export!$A:$H,4,0),"No Data")</f>
        <v>No Data</v>
      </c>
      <c r="M680" s="70" t="str">
        <f>_xlfn.IFNA(VLOOKUP($A680,Export!$A:$H,5,0),"No Data")</f>
        <v>No Data</v>
      </c>
      <c r="N680" s="70" t="str">
        <f>_xlfn.IFNA(VLOOKUP($A680,Export!$A:$H,6,0),"No Data")</f>
        <v>No Data</v>
      </c>
      <c r="O680" s="70" t="str">
        <f>_xlfn.IFNA(VLOOKUP($A680,Export!$A:$H,7,0),"No Data")</f>
        <v>No Data</v>
      </c>
    </row>
    <row r="681" spans="1:15" ht="33.950000000000003" customHeight="1">
      <c r="A681" s="101">
        <v>150000.1128</v>
      </c>
      <c r="B681" s="102" t="s">
        <v>1497</v>
      </c>
      <c r="C681" s="105" t="s">
        <v>4</v>
      </c>
      <c r="D681" s="106">
        <v>250</v>
      </c>
      <c r="E681" s="107">
        <v>10.050000000000001</v>
      </c>
      <c r="F681" s="105" t="s">
        <v>494</v>
      </c>
      <c r="G681" s="105" t="s">
        <v>1498</v>
      </c>
      <c r="H681" s="108" t="s">
        <v>897</v>
      </c>
      <c r="I681" s="106">
        <v>30</v>
      </c>
      <c r="J681" s="109">
        <v>70</v>
      </c>
      <c r="K681" s="69" t="str">
        <f>_xlfn.IFNA(VLOOKUP($A681,Export!$A:$H,3,0),"No Data")</f>
        <v>No Data</v>
      </c>
      <c r="L681" s="70" t="str">
        <f>_xlfn.IFNA(VLOOKUP($A681,Export!$A:$H,4,0),"No Data")</f>
        <v>No Data</v>
      </c>
      <c r="M681" s="70" t="str">
        <f>_xlfn.IFNA(VLOOKUP($A681,Export!$A:$H,5,0),"No Data")</f>
        <v>No Data</v>
      </c>
      <c r="N681" s="70" t="str">
        <f>_xlfn.IFNA(VLOOKUP($A681,Export!$A:$H,6,0),"No Data")</f>
        <v>No Data</v>
      </c>
      <c r="O681" s="70" t="str">
        <f>_xlfn.IFNA(VLOOKUP($A681,Export!$A:$H,7,0),"No Data")</f>
        <v>No Data</v>
      </c>
    </row>
    <row r="682" spans="1:15" ht="33.950000000000003" customHeight="1">
      <c r="A682" s="101">
        <v>150000.11290000001</v>
      </c>
      <c r="B682" s="102" t="s">
        <v>1264</v>
      </c>
      <c r="C682" s="105" t="s">
        <v>8</v>
      </c>
      <c r="D682" s="106">
        <v>50</v>
      </c>
      <c r="E682" s="107">
        <v>215</v>
      </c>
      <c r="F682" s="105" t="s">
        <v>627</v>
      </c>
      <c r="G682" s="105" t="s">
        <v>1265</v>
      </c>
      <c r="H682" s="108" t="s">
        <v>442</v>
      </c>
      <c r="I682" s="106">
        <v>30</v>
      </c>
      <c r="J682" s="109">
        <v>70</v>
      </c>
      <c r="K682" s="69" t="str">
        <f>_xlfn.IFNA(VLOOKUP($A682,Export!$A:$H,3,0),"No Data")</f>
        <v>No Data</v>
      </c>
      <c r="L682" s="70" t="str">
        <f>_xlfn.IFNA(VLOOKUP($A682,Export!$A:$H,4,0),"No Data")</f>
        <v>No Data</v>
      </c>
      <c r="M682" s="70" t="str">
        <f>_xlfn.IFNA(VLOOKUP($A682,Export!$A:$H,5,0),"No Data")</f>
        <v>No Data</v>
      </c>
      <c r="N682" s="70" t="str">
        <f>_xlfn.IFNA(VLOOKUP($A682,Export!$A:$H,6,0),"No Data")</f>
        <v>No Data</v>
      </c>
      <c r="O682" s="70" t="str">
        <f>_xlfn.IFNA(VLOOKUP($A682,Export!$A:$H,7,0),"No Data")</f>
        <v>No Data</v>
      </c>
    </row>
    <row r="683" spans="1:15" ht="33.6" customHeight="1">
      <c r="A683" s="101">
        <v>150000.11300000001</v>
      </c>
      <c r="B683" s="102" t="s">
        <v>1599</v>
      </c>
      <c r="C683" s="105" t="s">
        <v>8</v>
      </c>
      <c r="D683" s="106">
        <v>1</v>
      </c>
      <c r="E683" s="107">
        <v>5.76</v>
      </c>
      <c r="F683" s="105" t="s">
        <v>9</v>
      </c>
      <c r="G683" s="105" t="s">
        <v>21</v>
      </c>
      <c r="H683" s="108" t="s">
        <v>188</v>
      </c>
      <c r="I683" s="106">
        <v>0</v>
      </c>
      <c r="J683" s="109">
        <v>100</v>
      </c>
      <c r="K683" s="69" t="str">
        <f>_xlfn.IFNA(VLOOKUP($A683,Export!$A:$H,3,0),"No Data")</f>
        <v>No Data</v>
      </c>
      <c r="L683" s="70" t="str">
        <f>_xlfn.IFNA(VLOOKUP($A683,Export!$A:$H,4,0),"No Data")</f>
        <v>No Data</v>
      </c>
      <c r="M683" s="70" t="str">
        <f>_xlfn.IFNA(VLOOKUP($A683,Export!$A:$H,5,0),"No Data")</f>
        <v>No Data</v>
      </c>
      <c r="N683" s="70" t="str">
        <f>_xlfn.IFNA(VLOOKUP($A683,Export!$A:$H,6,0),"No Data")</f>
        <v>No Data</v>
      </c>
      <c r="O683" s="70" t="str">
        <f>_xlfn.IFNA(VLOOKUP($A683,Export!$A:$H,7,0),"No Data")</f>
        <v>No Data</v>
      </c>
    </row>
    <row r="684" spans="1:15" ht="33.950000000000003" customHeight="1">
      <c r="A684" s="101">
        <v>150000.11309999999</v>
      </c>
      <c r="B684" s="102" t="s">
        <v>207</v>
      </c>
      <c r="C684" s="105" t="s">
        <v>8</v>
      </c>
      <c r="D684" s="106">
        <v>1</v>
      </c>
      <c r="E684" s="107">
        <v>15.47</v>
      </c>
      <c r="F684" s="105" t="s">
        <v>9</v>
      </c>
      <c r="G684" s="105" t="s">
        <v>21</v>
      </c>
      <c r="H684" s="108" t="s">
        <v>208</v>
      </c>
      <c r="I684" s="106">
        <v>30</v>
      </c>
      <c r="J684" s="109">
        <v>70</v>
      </c>
      <c r="K684" s="69" t="str">
        <f>_xlfn.IFNA(VLOOKUP($A684,Export!$A:$H,3,0),"No Data")</f>
        <v>No Data</v>
      </c>
      <c r="L684" s="70" t="str">
        <f>_xlfn.IFNA(VLOOKUP($A684,Export!$A:$H,4,0),"No Data")</f>
        <v>No Data</v>
      </c>
      <c r="M684" s="70" t="str">
        <f>_xlfn.IFNA(VLOOKUP($A684,Export!$A:$H,5,0),"No Data")</f>
        <v>No Data</v>
      </c>
      <c r="N684" s="70" t="str">
        <f>_xlfn.IFNA(VLOOKUP($A684,Export!$A:$H,6,0),"No Data")</f>
        <v>No Data</v>
      </c>
      <c r="O684" s="70" t="str">
        <f>_xlfn.IFNA(VLOOKUP($A684,Export!$A:$H,7,0),"No Data")</f>
        <v>No Data</v>
      </c>
    </row>
    <row r="685" spans="1:15" ht="33" customHeight="1">
      <c r="A685" s="101">
        <v>150000.1133</v>
      </c>
      <c r="B685" s="102" t="s">
        <v>209</v>
      </c>
      <c r="C685" s="105" t="s">
        <v>8</v>
      </c>
      <c r="D685" s="106">
        <v>1</v>
      </c>
      <c r="E685" s="107">
        <v>6.67</v>
      </c>
      <c r="F685" s="105" t="s">
        <v>9</v>
      </c>
      <c r="G685" s="105" t="s">
        <v>21</v>
      </c>
      <c r="H685" s="108" t="s">
        <v>210</v>
      </c>
      <c r="I685" s="106">
        <v>30</v>
      </c>
      <c r="J685" s="109">
        <v>70</v>
      </c>
      <c r="K685" s="69" t="str">
        <f>_xlfn.IFNA(VLOOKUP($A685,Export!$A:$H,3,0),"No Data")</f>
        <v>No Data</v>
      </c>
      <c r="L685" s="70" t="str">
        <f>_xlfn.IFNA(VLOOKUP($A685,Export!$A:$H,4,0),"No Data")</f>
        <v>No Data</v>
      </c>
      <c r="M685" s="70" t="str">
        <f>_xlfn.IFNA(VLOOKUP($A685,Export!$A:$H,5,0),"No Data")</f>
        <v>No Data</v>
      </c>
      <c r="N685" s="70" t="str">
        <f>_xlfn.IFNA(VLOOKUP($A685,Export!$A:$H,6,0),"No Data")</f>
        <v>No Data</v>
      </c>
      <c r="O685" s="70" t="str">
        <f>_xlfn.IFNA(VLOOKUP($A685,Export!$A:$H,7,0),"No Data")</f>
        <v>No Data</v>
      </c>
    </row>
    <row r="686" spans="1:15" ht="34.5" customHeight="1">
      <c r="A686" s="101">
        <v>150000.1134</v>
      </c>
      <c r="B686" s="102" t="s">
        <v>211</v>
      </c>
      <c r="C686" s="105" t="s">
        <v>8</v>
      </c>
      <c r="D686" s="106">
        <v>1</v>
      </c>
      <c r="E686" s="138">
        <v>11.79</v>
      </c>
      <c r="F686" s="105" t="s">
        <v>9</v>
      </c>
      <c r="G686" s="105" t="s">
        <v>21</v>
      </c>
      <c r="H686" s="108" t="s">
        <v>53</v>
      </c>
      <c r="I686" s="106">
        <v>30</v>
      </c>
      <c r="J686" s="109">
        <v>70</v>
      </c>
      <c r="K686" s="60" t="str">
        <f>_xlfn.IFNA(VLOOKUP($A686,Export!$A:$H,3,0),"No Data")</f>
        <v>No Data</v>
      </c>
      <c r="L686" s="61" t="str">
        <f>_xlfn.IFNA(VLOOKUP($A686,Export!$A:$H,4,0),"No Data")</f>
        <v>No Data</v>
      </c>
      <c r="M686" s="61" t="str">
        <f>_xlfn.IFNA(VLOOKUP($A686,Export!$A:$H,5,0),"No Data")</f>
        <v>No Data</v>
      </c>
      <c r="N686" s="61" t="str">
        <f>_xlfn.IFNA(VLOOKUP($A686,Export!$A:$H,6,0),"No Data")</f>
        <v>No Data</v>
      </c>
      <c r="O686" s="61" t="str">
        <f>_xlfn.IFNA(VLOOKUP($A686,Export!$A:$H,7,0),"No Data")</f>
        <v>No Data</v>
      </c>
    </row>
    <row r="687" spans="1:15" ht="33.950000000000003" customHeight="1">
      <c r="A687" s="101">
        <v>150000.11350000001</v>
      </c>
      <c r="B687" s="102" t="s">
        <v>213</v>
      </c>
      <c r="C687" s="105" t="s">
        <v>8</v>
      </c>
      <c r="D687" s="106">
        <v>1</v>
      </c>
      <c r="E687" s="138">
        <v>22.67</v>
      </c>
      <c r="F687" s="105" t="s">
        <v>9</v>
      </c>
      <c r="G687" s="105" t="s">
        <v>21</v>
      </c>
      <c r="H687" s="108" t="s">
        <v>188</v>
      </c>
      <c r="I687" s="106">
        <v>30</v>
      </c>
      <c r="J687" s="109">
        <v>70</v>
      </c>
      <c r="K687" s="60" t="str">
        <f>_xlfn.IFNA(VLOOKUP($A687,Export!$A:$H,3,0),"No Data")</f>
        <v>No Data</v>
      </c>
      <c r="L687" s="61" t="str">
        <f>_xlfn.IFNA(VLOOKUP($A687,Export!$A:$H,4,0),"No Data")</f>
        <v>No Data</v>
      </c>
      <c r="M687" s="61" t="str">
        <f>_xlfn.IFNA(VLOOKUP($A687,Export!$A:$H,5,0),"No Data")</f>
        <v>No Data</v>
      </c>
      <c r="N687" s="61" t="str">
        <f>_xlfn.IFNA(VLOOKUP($A687,Export!$A:$H,6,0),"No Data")</f>
        <v>No Data</v>
      </c>
      <c r="O687" s="61" t="str">
        <f>_xlfn.IFNA(VLOOKUP($A687,Export!$A:$H,7,0),"No Data")</f>
        <v>No Data</v>
      </c>
    </row>
    <row r="688" spans="1:15" ht="33" customHeight="1">
      <c r="A688" s="101">
        <v>150000.11360000001</v>
      </c>
      <c r="B688" s="102" t="s">
        <v>218</v>
      </c>
      <c r="C688" s="105" t="s">
        <v>8</v>
      </c>
      <c r="D688" s="106">
        <v>1</v>
      </c>
      <c r="E688" s="138">
        <v>11.95</v>
      </c>
      <c r="F688" s="105" t="s">
        <v>9</v>
      </c>
      <c r="G688" s="105" t="s">
        <v>21</v>
      </c>
      <c r="H688" s="108" t="s">
        <v>53</v>
      </c>
      <c r="I688" s="106">
        <v>30</v>
      </c>
      <c r="J688" s="109">
        <v>70</v>
      </c>
      <c r="K688" s="60" t="str">
        <f>_xlfn.IFNA(VLOOKUP($A688,Export!$A:$H,3,0),"No Data")</f>
        <v>No Data</v>
      </c>
      <c r="L688" s="61" t="str">
        <f>_xlfn.IFNA(VLOOKUP($A688,Export!$A:$H,4,0),"No Data")</f>
        <v>No Data</v>
      </c>
      <c r="M688" s="61" t="str">
        <f>_xlfn.IFNA(VLOOKUP($A688,Export!$A:$H,5,0),"No Data")</f>
        <v>No Data</v>
      </c>
      <c r="N688" s="61" t="str">
        <f>_xlfn.IFNA(VLOOKUP($A688,Export!$A:$H,6,0),"No Data")</f>
        <v>No Data</v>
      </c>
      <c r="O688" s="61" t="str">
        <f>_xlfn.IFNA(VLOOKUP($A688,Export!$A:$H,7,0),"No Data")</f>
        <v>No Data</v>
      </c>
    </row>
    <row r="689" spans="1:15" ht="33.950000000000003" customHeight="1">
      <c r="A689" s="101">
        <v>150000.11410000001</v>
      </c>
      <c r="B689" s="102" t="s">
        <v>357</v>
      </c>
      <c r="C689" s="105" t="s">
        <v>4</v>
      </c>
      <c r="D689" s="106">
        <v>100</v>
      </c>
      <c r="E689" s="107">
        <v>22</v>
      </c>
      <c r="F689" s="105" t="s">
        <v>18</v>
      </c>
      <c r="G689" s="105" t="s">
        <v>348</v>
      </c>
      <c r="H689" s="108" t="s">
        <v>358</v>
      </c>
      <c r="I689" s="106">
        <v>0</v>
      </c>
      <c r="J689" s="109">
        <v>100</v>
      </c>
      <c r="K689" s="69" t="str">
        <f>_xlfn.IFNA(VLOOKUP($A689,Export!$A:$H,3,0),"No Data")</f>
        <v>No Data</v>
      </c>
      <c r="L689" s="70" t="str">
        <f>_xlfn.IFNA(VLOOKUP($A689,Export!$A:$H,4,0),"No Data")</f>
        <v>No Data</v>
      </c>
      <c r="M689" s="70" t="str">
        <f>_xlfn.IFNA(VLOOKUP($A689,Export!$A:$H,5,0),"No Data")</f>
        <v>No Data</v>
      </c>
      <c r="N689" s="70" t="str">
        <f>_xlfn.IFNA(VLOOKUP($A689,Export!$A:$H,6,0),"No Data")</f>
        <v>No Data</v>
      </c>
      <c r="O689" s="70" t="str">
        <f>_xlfn.IFNA(VLOOKUP($A689,Export!$A:$H,7,0),"No Data")</f>
        <v>No Data</v>
      </c>
    </row>
    <row r="690" spans="1:15" ht="33.950000000000003" customHeight="1">
      <c r="A690" s="101">
        <v>150000.1183</v>
      </c>
      <c r="B690" s="102" t="s">
        <v>244</v>
      </c>
      <c r="C690" s="105" t="s">
        <v>8</v>
      </c>
      <c r="D690" s="106">
        <v>1</v>
      </c>
      <c r="E690" s="107">
        <v>6.74</v>
      </c>
      <c r="F690" s="105" t="s">
        <v>9</v>
      </c>
      <c r="G690" s="105" t="s">
        <v>21</v>
      </c>
      <c r="H690" s="108" t="s">
        <v>208</v>
      </c>
      <c r="I690" s="106">
        <v>0</v>
      </c>
      <c r="J690" s="109">
        <v>100</v>
      </c>
      <c r="K690" s="69" t="str">
        <f>_xlfn.IFNA(VLOOKUP($A690,Export!$A:$H,3,0),"No Data")</f>
        <v>No Data</v>
      </c>
      <c r="L690" s="70" t="str">
        <f>_xlfn.IFNA(VLOOKUP($A690,Export!$A:$H,4,0),"No Data")</f>
        <v>No Data</v>
      </c>
      <c r="M690" s="70" t="str">
        <f>_xlfn.IFNA(VLOOKUP($A690,Export!$A:$H,5,0),"No Data")</f>
        <v>No Data</v>
      </c>
      <c r="N690" s="70" t="str">
        <f>_xlfn.IFNA(VLOOKUP($A690,Export!$A:$H,6,0),"No Data")</f>
        <v>No Data</v>
      </c>
      <c r="O690" s="70" t="str">
        <f>_xlfn.IFNA(VLOOKUP($A690,Export!$A:$H,7,0),"No Data")</f>
        <v>No Data</v>
      </c>
    </row>
    <row r="691" spans="1:15" ht="33" customHeight="1">
      <c r="A691" s="101">
        <v>150000.11840000001</v>
      </c>
      <c r="B691" s="102" t="s">
        <v>1381</v>
      </c>
      <c r="C691" s="105" t="s">
        <v>17</v>
      </c>
      <c r="D691" s="106">
        <v>1</v>
      </c>
      <c r="E691" s="107">
        <v>3.6</v>
      </c>
      <c r="F691" s="105" t="s">
        <v>627</v>
      </c>
      <c r="G691" s="105" t="s">
        <v>1343</v>
      </c>
      <c r="H691" s="108" t="s">
        <v>30</v>
      </c>
      <c r="I691" s="106">
        <v>0</v>
      </c>
      <c r="J691" s="109">
        <v>100</v>
      </c>
      <c r="K691" s="69" t="str">
        <f>_xlfn.IFNA(VLOOKUP($A691,Export!$A:$H,3,0),"No Data")</f>
        <v>No Data</v>
      </c>
      <c r="L691" s="70" t="str">
        <f>_xlfn.IFNA(VLOOKUP($A691,Export!$A:$H,4,0),"No Data")</f>
        <v>No Data</v>
      </c>
      <c r="M691" s="70" t="str">
        <f>_xlfn.IFNA(VLOOKUP($A691,Export!$A:$H,5,0),"No Data")</f>
        <v>No Data</v>
      </c>
      <c r="N691" s="70" t="str">
        <f>_xlfn.IFNA(VLOOKUP($A691,Export!$A:$H,6,0),"No Data")</f>
        <v>No Data</v>
      </c>
      <c r="O691" s="70" t="str">
        <f>_xlfn.IFNA(VLOOKUP($A691,Export!$A:$H,7,0),"No Data")</f>
        <v>No Data</v>
      </c>
    </row>
    <row r="692" spans="1:15" ht="33.950000000000003" customHeight="1">
      <c r="A692" s="101">
        <v>150000.11850000001</v>
      </c>
      <c r="B692" s="102" t="s">
        <v>245</v>
      </c>
      <c r="C692" s="105" t="s">
        <v>8</v>
      </c>
      <c r="D692" s="106">
        <v>1</v>
      </c>
      <c r="E692" s="107">
        <v>13.3</v>
      </c>
      <c r="F692" s="105" t="s">
        <v>9</v>
      </c>
      <c r="G692" s="105" t="s">
        <v>21</v>
      </c>
      <c r="H692" s="108" t="s">
        <v>246</v>
      </c>
      <c r="I692" s="106">
        <v>0</v>
      </c>
      <c r="J692" s="109">
        <v>100</v>
      </c>
      <c r="K692" s="69" t="str">
        <f>_xlfn.IFNA(VLOOKUP($A692,Export!$A:$H,3,0),"No Data")</f>
        <v>No Data</v>
      </c>
      <c r="L692" s="70" t="str">
        <f>_xlfn.IFNA(VLOOKUP($A692,Export!$A:$H,4,0),"No Data")</f>
        <v>No Data</v>
      </c>
      <c r="M692" s="70" t="str">
        <f>_xlfn.IFNA(VLOOKUP($A692,Export!$A:$H,5,0),"No Data")</f>
        <v>No Data</v>
      </c>
      <c r="N692" s="70" t="str">
        <f>_xlfn.IFNA(VLOOKUP($A692,Export!$A:$H,6,0),"No Data")</f>
        <v>No Data</v>
      </c>
      <c r="O692" s="70" t="str">
        <f>_xlfn.IFNA(VLOOKUP($A692,Export!$A:$H,7,0),"No Data")</f>
        <v>No Data</v>
      </c>
    </row>
    <row r="693" spans="1:15" ht="33.950000000000003" customHeight="1">
      <c r="A693" s="101">
        <v>150000.11859999999</v>
      </c>
      <c r="B693" s="102" t="s">
        <v>247</v>
      </c>
      <c r="C693" s="105" t="s">
        <v>8</v>
      </c>
      <c r="D693" s="106">
        <v>1</v>
      </c>
      <c r="E693" s="107">
        <v>5.12</v>
      </c>
      <c r="F693" s="105" t="s">
        <v>9</v>
      </c>
      <c r="G693" s="105" t="s">
        <v>21</v>
      </c>
      <c r="H693" s="108" t="s">
        <v>14</v>
      </c>
      <c r="I693" s="106">
        <v>0</v>
      </c>
      <c r="J693" s="109">
        <v>100</v>
      </c>
      <c r="K693" s="69" t="str">
        <f>_xlfn.IFNA(VLOOKUP($A693,Export!$A:$H,3,0),"No Data")</f>
        <v>No Data</v>
      </c>
      <c r="L693" s="70" t="str">
        <f>_xlfn.IFNA(VLOOKUP($A693,Export!$A:$H,4,0),"No Data")</f>
        <v>No Data</v>
      </c>
      <c r="M693" s="70" t="str">
        <f>_xlfn.IFNA(VLOOKUP($A693,Export!$A:$H,5,0),"No Data")</f>
        <v>No Data</v>
      </c>
      <c r="N693" s="70" t="str">
        <f>_xlfn.IFNA(VLOOKUP($A693,Export!$A:$H,6,0),"No Data")</f>
        <v>No Data</v>
      </c>
      <c r="O693" s="70" t="str">
        <f>_xlfn.IFNA(VLOOKUP($A693,Export!$A:$H,7,0),"No Data")</f>
        <v>No Data</v>
      </c>
    </row>
    <row r="694" spans="1:15" ht="33.950000000000003" customHeight="1">
      <c r="A694" s="101">
        <v>150000.11869999999</v>
      </c>
      <c r="B694" s="102" t="s">
        <v>584</v>
      </c>
      <c r="C694" s="105" t="s">
        <v>4</v>
      </c>
      <c r="D694" s="106">
        <v>100</v>
      </c>
      <c r="E694" s="107">
        <v>12</v>
      </c>
      <c r="F694" s="105" t="s">
        <v>392</v>
      </c>
      <c r="G694" s="105" t="s">
        <v>481</v>
      </c>
      <c r="H694" s="108" t="s">
        <v>585</v>
      </c>
      <c r="I694" s="106">
        <v>10</v>
      </c>
      <c r="J694" s="109">
        <v>90</v>
      </c>
      <c r="K694" s="60">
        <f>_xlfn.IFNA(VLOOKUP($A694,Export!$A:$H,3,0),"No Data")</f>
        <v>40</v>
      </c>
      <c r="L694" s="61">
        <f>_xlfn.IFNA(VLOOKUP($A694,Export!$A:$H,4,0),"No Data")</f>
        <v>40</v>
      </c>
      <c r="M694" s="61">
        <f>_xlfn.IFNA(VLOOKUP($A694,Export!$A:$H,5,0),"No Data")</f>
        <v>80</v>
      </c>
      <c r="N694" s="61">
        <f>_xlfn.IFNA(VLOOKUP($A694,Export!$A:$H,6,0),"No Data")</f>
        <v>80</v>
      </c>
      <c r="O694" s="61">
        <f>_xlfn.IFNA(VLOOKUP($A694,Export!$A:$H,7,0),"No Data")</f>
        <v>0</v>
      </c>
    </row>
    <row r="695" spans="1:15" ht="33" customHeight="1">
      <c r="A695" s="101">
        <v>150000.1189</v>
      </c>
      <c r="B695" s="102" t="s">
        <v>645</v>
      </c>
      <c r="C695" s="105" t="s">
        <v>17</v>
      </c>
      <c r="D695" s="106">
        <v>1</v>
      </c>
      <c r="E695" s="107">
        <v>0.24</v>
      </c>
      <c r="F695" s="105" t="s">
        <v>18</v>
      </c>
      <c r="G695" s="105" t="s">
        <v>630</v>
      </c>
      <c r="H695" s="108" t="s">
        <v>78</v>
      </c>
      <c r="I695" s="106">
        <v>0</v>
      </c>
      <c r="J695" s="109">
        <v>100</v>
      </c>
      <c r="K695" s="69" t="str">
        <f>_xlfn.IFNA(VLOOKUP($A695,Export!$A:$H,3,0),"No Data")</f>
        <v>No Data</v>
      </c>
      <c r="L695" s="70" t="str">
        <f>_xlfn.IFNA(VLOOKUP($A695,Export!$A:$H,4,0),"No Data")</f>
        <v>No Data</v>
      </c>
      <c r="M695" s="70" t="str">
        <f>_xlfn.IFNA(VLOOKUP($A695,Export!$A:$H,5,0),"No Data")</f>
        <v>No Data</v>
      </c>
      <c r="N695" s="70" t="str">
        <f>_xlfn.IFNA(VLOOKUP($A695,Export!$A:$H,6,0),"No Data")</f>
        <v>No Data</v>
      </c>
      <c r="O695" s="70" t="str">
        <f>_xlfn.IFNA(VLOOKUP($A695,Export!$A:$H,7,0),"No Data")</f>
        <v>No Data</v>
      </c>
    </row>
    <row r="696" spans="1:15" ht="33.950000000000003" customHeight="1">
      <c r="A696" s="101">
        <v>150000.11900000001</v>
      </c>
      <c r="B696" s="102" t="s">
        <v>470</v>
      </c>
      <c r="C696" s="105" t="s">
        <v>17</v>
      </c>
      <c r="D696" s="106">
        <v>1</v>
      </c>
      <c r="E696" s="107">
        <v>0.12</v>
      </c>
      <c r="F696" s="105" t="s">
        <v>388</v>
      </c>
      <c r="G696" s="105" t="s">
        <v>389</v>
      </c>
      <c r="H696" s="108" t="s">
        <v>78</v>
      </c>
      <c r="I696" s="106">
        <v>0</v>
      </c>
      <c r="J696" s="109">
        <v>100</v>
      </c>
      <c r="K696" s="69" t="str">
        <f>_xlfn.IFNA(VLOOKUP($A696,Export!$A:$H,3,0),"No Data")</f>
        <v>No Data</v>
      </c>
      <c r="L696" s="70" t="str">
        <f>_xlfn.IFNA(VLOOKUP($A696,Export!$A:$H,4,0),"No Data")</f>
        <v>No Data</v>
      </c>
      <c r="M696" s="70" t="str">
        <f>_xlfn.IFNA(VLOOKUP($A696,Export!$A:$H,5,0),"No Data")</f>
        <v>No Data</v>
      </c>
      <c r="N696" s="70" t="str">
        <f>_xlfn.IFNA(VLOOKUP($A696,Export!$A:$H,6,0),"No Data")</f>
        <v>No Data</v>
      </c>
      <c r="O696" s="70" t="str">
        <f>_xlfn.IFNA(VLOOKUP($A696,Export!$A:$H,7,0),"No Data")</f>
        <v>No Data</v>
      </c>
    </row>
    <row r="697" spans="1:15" ht="33.950000000000003" customHeight="1">
      <c r="A697" s="101">
        <v>150000.11910000001</v>
      </c>
      <c r="B697" s="102" t="s">
        <v>586</v>
      </c>
      <c r="C697" s="105" t="s">
        <v>17</v>
      </c>
      <c r="D697" s="106">
        <v>1</v>
      </c>
      <c r="E697" s="107">
        <v>0.12</v>
      </c>
      <c r="F697" s="105" t="s">
        <v>388</v>
      </c>
      <c r="G697" s="105" t="s">
        <v>481</v>
      </c>
      <c r="H697" s="108" t="s">
        <v>553</v>
      </c>
      <c r="I697" s="106">
        <v>0</v>
      </c>
      <c r="J697" s="109">
        <v>100</v>
      </c>
      <c r="K697" s="69" t="str">
        <f>_xlfn.IFNA(VLOOKUP($A697,Export!$A:$H,3,0),"No Data")</f>
        <v>No Data</v>
      </c>
      <c r="L697" s="70" t="str">
        <f>_xlfn.IFNA(VLOOKUP($A697,Export!$A:$H,4,0),"No Data")</f>
        <v>No Data</v>
      </c>
      <c r="M697" s="70" t="str">
        <f>_xlfn.IFNA(VLOOKUP($A697,Export!$A:$H,5,0),"No Data")</f>
        <v>No Data</v>
      </c>
      <c r="N697" s="70" t="str">
        <f>_xlfn.IFNA(VLOOKUP($A697,Export!$A:$H,6,0),"No Data")</f>
        <v>No Data</v>
      </c>
      <c r="O697" s="70" t="str">
        <f>_xlfn.IFNA(VLOOKUP($A697,Export!$A:$H,7,0),"No Data")</f>
        <v>No Data</v>
      </c>
    </row>
    <row r="698" spans="1:15" ht="33" customHeight="1">
      <c r="A698" s="101">
        <v>150000.11919999999</v>
      </c>
      <c r="B698" s="102" t="s">
        <v>1306</v>
      </c>
      <c r="C698" s="105" t="s">
        <v>4</v>
      </c>
      <c r="D698" s="106">
        <v>1</v>
      </c>
      <c r="E698" s="107">
        <v>0.36</v>
      </c>
      <c r="F698" s="105" t="s">
        <v>365</v>
      </c>
      <c r="G698" s="105" t="s">
        <v>1302</v>
      </c>
      <c r="H698" s="108" t="s">
        <v>13</v>
      </c>
      <c r="I698" s="106">
        <v>0</v>
      </c>
      <c r="J698" s="109">
        <v>100</v>
      </c>
      <c r="K698" s="69" t="str">
        <f>_xlfn.IFNA(VLOOKUP($A698,Export!$A:$H,3,0),"No Data")</f>
        <v>No Data</v>
      </c>
      <c r="L698" s="70" t="str">
        <f>_xlfn.IFNA(VLOOKUP($A698,Export!$A:$H,4,0),"No Data")</f>
        <v>No Data</v>
      </c>
      <c r="M698" s="70" t="str">
        <f>_xlfn.IFNA(VLOOKUP($A698,Export!$A:$H,5,0),"No Data")</f>
        <v>No Data</v>
      </c>
      <c r="N698" s="70" t="str">
        <f>_xlfn.IFNA(VLOOKUP($A698,Export!$A:$H,6,0),"No Data")</f>
        <v>No Data</v>
      </c>
      <c r="O698" s="70" t="str">
        <f>_xlfn.IFNA(VLOOKUP($A698,Export!$A:$H,7,0),"No Data")</f>
        <v>No Data</v>
      </c>
    </row>
    <row r="699" spans="1:15" ht="33.950000000000003" customHeight="1">
      <c r="A699" s="101">
        <v>150000.1195</v>
      </c>
      <c r="B699" s="102" t="s">
        <v>646</v>
      </c>
      <c r="C699" s="105" t="s">
        <v>17</v>
      </c>
      <c r="D699" s="106">
        <v>1</v>
      </c>
      <c r="E699" s="107">
        <v>0.24</v>
      </c>
      <c r="F699" s="105" t="s">
        <v>647</v>
      </c>
      <c r="G699" s="105" t="s">
        <v>630</v>
      </c>
      <c r="H699" s="108" t="s">
        <v>648</v>
      </c>
      <c r="I699" s="106">
        <v>0</v>
      </c>
      <c r="J699" s="109">
        <v>100</v>
      </c>
      <c r="K699" s="69" t="str">
        <f>_xlfn.IFNA(VLOOKUP($A699,Export!$A:$H,3,0),"No Data")</f>
        <v>No Data</v>
      </c>
      <c r="L699" s="70" t="str">
        <f>_xlfn.IFNA(VLOOKUP($A699,Export!$A:$H,4,0),"No Data")</f>
        <v>No Data</v>
      </c>
      <c r="M699" s="70" t="str">
        <f>_xlfn.IFNA(VLOOKUP($A699,Export!$A:$H,5,0),"No Data")</f>
        <v>No Data</v>
      </c>
      <c r="N699" s="70" t="str">
        <f>_xlfn.IFNA(VLOOKUP($A699,Export!$A:$H,6,0),"No Data")</f>
        <v>No Data</v>
      </c>
      <c r="O699" s="70" t="str">
        <f>_xlfn.IFNA(VLOOKUP($A699,Export!$A:$H,7,0),"No Data")</f>
        <v>No Data</v>
      </c>
    </row>
    <row r="700" spans="1:15" ht="33.950000000000003" customHeight="1">
      <c r="A700" s="101">
        <v>150000.11960000001</v>
      </c>
      <c r="B700" s="102" t="s">
        <v>471</v>
      </c>
      <c r="C700" s="105" t="s">
        <v>4</v>
      </c>
      <c r="D700" s="106">
        <v>100</v>
      </c>
      <c r="E700" s="107">
        <v>2.4</v>
      </c>
      <c r="F700" s="105" t="s">
        <v>397</v>
      </c>
      <c r="G700" s="105" t="s">
        <v>389</v>
      </c>
      <c r="H700" s="108" t="s">
        <v>53</v>
      </c>
      <c r="I700" s="106">
        <v>0</v>
      </c>
      <c r="J700" s="109">
        <v>100</v>
      </c>
      <c r="K700" s="69" t="str">
        <f>_xlfn.IFNA(VLOOKUP($A700,Export!$A:$H,3,0),"No Data")</f>
        <v>No Data</v>
      </c>
      <c r="L700" s="70" t="str">
        <f>_xlfn.IFNA(VLOOKUP($A700,Export!$A:$H,4,0),"No Data")</f>
        <v>No Data</v>
      </c>
      <c r="M700" s="70" t="str">
        <f>_xlfn.IFNA(VLOOKUP($A700,Export!$A:$H,5,0),"No Data")</f>
        <v>No Data</v>
      </c>
      <c r="N700" s="70" t="str">
        <f>_xlfn.IFNA(VLOOKUP($A700,Export!$A:$H,6,0),"No Data")</f>
        <v>No Data</v>
      </c>
      <c r="O700" s="70" t="str">
        <f>_xlfn.IFNA(VLOOKUP($A700,Export!$A:$H,7,0),"No Data")</f>
        <v>No Data</v>
      </c>
    </row>
    <row r="701" spans="1:15" ht="33" customHeight="1">
      <c r="A701" s="101">
        <v>150000.11979999999</v>
      </c>
      <c r="B701" s="102" t="s">
        <v>359</v>
      </c>
      <c r="C701" s="105" t="s">
        <v>4</v>
      </c>
      <c r="D701" s="106">
        <v>100</v>
      </c>
      <c r="E701" s="107">
        <v>7.2</v>
      </c>
      <c r="F701" s="105" t="s">
        <v>360</v>
      </c>
      <c r="G701" s="105" t="s">
        <v>348</v>
      </c>
      <c r="H701" s="108" t="s">
        <v>328</v>
      </c>
      <c r="I701" s="106">
        <v>0</v>
      </c>
      <c r="J701" s="109">
        <v>100</v>
      </c>
      <c r="K701" s="69" t="str">
        <f>_xlfn.IFNA(VLOOKUP($A701,Export!$A:$H,3,0),"No Data")</f>
        <v>No Data</v>
      </c>
      <c r="L701" s="70" t="str">
        <f>_xlfn.IFNA(VLOOKUP($A701,Export!$A:$H,4,0),"No Data")</f>
        <v>No Data</v>
      </c>
      <c r="M701" s="70" t="str">
        <f>_xlfn.IFNA(VLOOKUP($A701,Export!$A:$H,5,0),"No Data")</f>
        <v>No Data</v>
      </c>
      <c r="N701" s="70" t="str">
        <f>_xlfn.IFNA(VLOOKUP($A701,Export!$A:$H,6,0),"No Data")</f>
        <v>No Data</v>
      </c>
      <c r="O701" s="70" t="str">
        <f>_xlfn.IFNA(VLOOKUP($A701,Export!$A:$H,7,0),"No Data")</f>
        <v>No Data</v>
      </c>
    </row>
    <row r="702" spans="1:15" ht="33.950000000000003" customHeight="1">
      <c r="A702" s="101">
        <v>150000.12030000001</v>
      </c>
      <c r="B702" s="102" t="s">
        <v>472</v>
      </c>
      <c r="C702" s="105" t="s">
        <v>4</v>
      </c>
      <c r="D702" s="106">
        <v>250</v>
      </c>
      <c r="E702" s="107">
        <v>4</v>
      </c>
      <c r="F702" s="105" t="s">
        <v>473</v>
      </c>
      <c r="G702" s="105" t="s">
        <v>389</v>
      </c>
      <c r="H702" s="108" t="s">
        <v>474</v>
      </c>
      <c r="I702" s="106">
        <v>0</v>
      </c>
      <c r="J702" s="109">
        <v>100</v>
      </c>
      <c r="K702" s="69" t="str">
        <f>_xlfn.IFNA(VLOOKUP($A702,Export!$A:$H,3,0),"No Data")</f>
        <v>No Data</v>
      </c>
      <c r="L702" s="70" t="str">
        <f>_xlfn.IFNA(VLOOKUP($A702,Export!$A:$H,4,0),"No Data")</f>
        <v>No Data</v>
      </c>
      <c r="M702" s="70" t="str">
        <f>_xlfn.IFNA(VLOOKUP($A702,Export!$A:$H,5,0),"No Data")</f>
        <v>No Data</v>
      </c>
      <c r="N702" s="70" t="str">
        <f>_xlfn.IFNA(VLOOKUP($A702,Export!$A:$H,6,0),"No Data")</f>
        <v>No Data</v>
      </c>
      <c r="O702" s="70" t="str">
        <f>_xlfn.IFNA(VLOOKUP($A702,Export!$A:$H,7,0),"No Data")</f>
        <v>No Data</v>
      </c>
    </row>
    <row r="703" spans="1:15" ht="33.950000000000003" customHeight="1">
      <c r="A703" s="101">
        <v>150000.12040000001</v>
      </c>
      <c r="B703" s="102" t="s">
        <v>270</v>
      </c>
      <c r="C703" s="105" t="s">
        <v>8</v>
      </c>
      <c r="D703" s="106">
        <v>1</v>
      </c>
      <c r="E703" s="138">
        <v>0.96</v>
      </c>
      <c r="F703" s="105" t="s">
        <v>18</v>
      </c>
      <c r="G703" s="105" t="s">
        <v>21</v>
      </c>
      <c r="H703" s="108" t="s">
        <v>108</v>
      </c>
      <c r="I703" s="106">
        <v>0</v>
      </c>
      <c r="J703" s="109">
        <v>100</v>
      </c>
      <c r="K703" s="60" t="str">
        <f>_xlfn.IFNA(VLOOKUP($A703,Export!$A:$H,3,0),"No Data")</f>
        <v>No Data</v>
      </c>
      <c r="L703" s="61" t="str">
        <f>_xlfn.IFNA(VLOOKUP($A703,Export!$A:$H,4,0),"No Data")</f>
        <v>No Data</v>
      </c>
      <c r="M703" s="61" t="str">
        <f>_xlfn.IFNA(VLOOKUP($A703,Export!$A:$H,5,0),"No Data")</f>
        <v>No Data</v>
      </c>
      <c r="N703" s="61" t="str">
        <f>_xlfn.IFNA(VLOOKUP($A703,Export!$A:$H,6,0),"No Data")</f>
        <v>No Data</v>
      </c>
      <c r="O703" s="61" t="str">
        <f>_xlfn.IFNA(VLOOKUP($A703,Export!$A:$H,7,0),"No Data")</f>
        <v>No Data</v>
      </c>
    </row>
    <row r="704" spans="1:15" ht="33.6" customHeight="1">
      <c r="A704" s="101">
        <v>150000.12049999999</v>
      </c>
      <c r="B704" s="102" t="s">
        <v>271</v>
      </c>
      <c r="C704" s="105" t="s">
        <v>8</v>
      </c>
      <c r="D704" s="106">
        <v>1</v>
      </c>
      <c r="E704" s="138">
        <v>1.5</v>
      </c>
      <c r="F704" s="105" t="s">
        <v>18</v>
      </c>
      <c r="G704" s="105" t="s">
        <v>21</v>
      </c>
      <c r="H704" s="108" t="s">
        <v>272</v>
      </c>
      <c r="I704" s="106">
        <v>0</v>
      </c>
      <c r="J704" s="109">
        <v>100</v>
      </c>
      <c r="K704" s="60" t="str">
        <f>_xlfn.IFNA(VLOOKUP($A704,Export!$A:$H,3,0),"No Data")</f>
        <v>No Data</v>
      </c>
      <c r="L704" s="61" t="str">
        <f>_xlfn.IFNA(VLOOKUP($A704,Export!$A:$H,4,0),"No Data")</f>
        <v>No Data</v>
      </c>
      <c r="M704" s="61" t="str">
        <f>_xlfn.IFNA(VLOOKUP($A704,Export!$A:$H,5,0),"No Data")</f>
        <v>No Data</v>
      </c>
      <c r="N704" s="61" t="str">
        <f>_xlfn.IFNA(VLOOKUP($A704,Export!$A:$H,6,0),"No Data")</f>
        <v>No Data</v>
      </c>
      <c r="O704" s="61" t="str">
        <f>_xlfn.IFNA(VLOOKUP($A704,Export!$A:$H,7,0),"No Data")</f>
        <v>No Data</v>
      </c>
    </row>
    <row r="705" spans="1:15" ht="33" customHeight="1">
      <c r="A705" s="110">
        <v>150000.12100000001</v>
      </c>
      <c r="B705" s="111" t="s">
        <v>1388</v>
      </c>
      <c r="C705" s="112" t="s">
        <v>17</v>
      </c>
      <c r="D705" s="113">
        <v>1</v>
      </c>
      <c r="E705" s="114">
        <v>5.08</v>
      </c>
      <c r="F705" s="112" t="s">
        <v>627</v>
      </c>
      <c r="G705" s="112" t="s">
        <v>1343</v>
      </c>
      <c r="H705" s="115" t="s">
        <v>603</v>
      </c>
      <c r="I705" s="113">
        <v>30</v>
      </c>
      <c r="J705" s="116">
        <v>70</v>
      </c>
      <c r="K705" s="60">
        <f>_xlfn.IFNA(VLOOKUP($A705,Export!$A:$H,3,0),"No Data")</f>
        <v>30</v>
      </c>
      <c r="L705" s="61">
        <f>_xlfn.IFNA(VLOOKUP($A705,Export!$A:$H,4,0),"No Data")</f>
        <v>0</v>
      </c>
      <c r="M705" s="61">
        <f>_xlfn.IFNA(VLOOKUP($A705,Export!$A:$H,5,0),"No Data")</f>
        <v>0</v>
      </c>
      <c r="N705" s="61">
        <f>_xlfn.IFNA(VLOOKUP($A705,Export!$A:$H,6,0),"No Data")</f>
        <v>190</v>
      </c>
      <c r="O705" s="61">
        <f>_xlfn.IFNA(VLOOKUP($A705,Export!$A:$H,7,0),"No Data")</f>
        <v>0</v>
      </c>
    </row>
    <row r="706" spans="1:15" ht="33.950000000000003" customHeight="1">
      <c r="A706" s="101">
        <v>150000.12109999999</v>
      </c>
      <c r="B706" s="102" t="s">
        <v>1390</v>
      </c>
      <c r="C706" s="105" t="s">
        <v>17</v>
      </c>
      <c r="D706" s="106">
        <v>1</v>
      </c>
      <c r="E706" s="107">
        <v>5.08</v>
      </c>
      <c r="F706" s="105" t="s">
        <v>627</v>
      </c>
      <c r="G706" s="105" t="s">
        <v>1343</v>
      </c>
      <c r="H706" s="108" t="s">
        <v>603</v>
      </c>
      <c r="I706" s="106">
        <v>30</v>
      </c>
      <c r="J706" s="109">
        <v>70</v>
      </c>
      <c r="K706" s="60">
        <f>_xlfn.IFNA(VLOOKUP($A706,Export!$A:$H,3,0),"No Data")</f>
        <v>0</v>
      </c>
      <c r="L706" s="61">
        <f>_xlfn.IFNA(VLOOKUP($A706,Export!$A:$H,4,0),"No Data")</f>
        <v>0</v>
      </c>
      <c r="M706" s="61">
        <f>_xlfn.IFNA(VLOOKUP($A706,Export!$A:$H,5,0),"No Data")</f>
        <v>0</v>
      </c>
      <c r="N706" s="61">
        <f>_xlfn.IFNA(VLOOKUP($A706,Export!$A:$H,6,0),"No Data")</f>
        <v>160</v>
      </c>
      <c r="O706" s="61">
        <f>_xlfn.IFNA(VLOOKUP($A706,Export!$A:$H,7,0),"No Data")</f>
        <v>0</v>
      </c>
    </row>
    <row r="707" spans="1:15" ht="33" customHeight="1">
      <c r="A707" s="101">
        <v>150000.12119999999</v>
      </c>
      <c r="B707" s="102" t="s">
        <v>275</v>
      </c>
      <c r="C707" s="105" t="s">
        <v>8</v>
      </c>
      <c r="D707" s="106">
        <v>1</v>
      </c>
      <c r="E707" s="107">
        <v>5.0999999999999996</v>
      </c>
      <c r="F707" s="105" t="s">
        <v>276</v>
      </c>
      <c r="G707" s="105" t="s">
        <v>21</v>
      </c>
      <c r="H707" s="108" t="s">
        <v>277</v>
      </c>
      <c r="I707" s="106">
        <v>30</v>
      </c>
      <c r="J707" s="109">
        <v>70</v>
      </c>
      <c r="K707" s="69" t="str">
        <f>_xlfn.IFNA(VLOOKUP($A707,Export!$A:$H,3,0),"No Data")</f>
        <v>No Data</v>
      </c>
      <c r="L707" s="70" t="str">
        <f>_xlfn.IFNA(VLOOKUP($A707,Export!$A:$H,4,0),"No Data")</f>
        <v>No Data</v>
      </c>
      <c r="M707" s="70" t="str">
        <f>_xlfn.IFNA(VLOOKUP($A707,Export!$A:$H,5,0),"No Data")</f>
        <v>No Data</v>
      </c>
      <c r="N707" s="70" t="str">
        <f>_xlfn.IFNA(VLOOKUP($A707,Export!$A:$H,6,0),"No Data")</f>
        <v>No Data</v>
      </c>
      <c r="O707" s="70" t="str">
        <f>_xlfn.IFNA(VLOOKUP($A707,Export!$A:$H,7,0),"No Data")</f>
        <v>No Data</v>
      </c>
    </row>
    <row r="708" spans="1:15" ht="33.950000000000003" customHeight="1">
      <c r="A708" s="101">
        <v>150000.1213</v>
      </c>
      <c r="B708" s="102" t="s">
        <v>278</v>
      </c>
      <c r="C708" s="105" t="s">
        <v>8</v>
      </c>
      <c r="D708" s="106">
        <v>1</v>
      </c>
      <c r="E708" s="107">
        <v>5.0999999999999996</v>
      </c>
      <c r="F708" s="105" t="s">
        <v>276</v>
      </c>
      <c r="G708" s="105" t="s">
        <v>21</v>
      </c>
      <c r="H708" s="108" t="s">
        <v>277</v>
      </c>
      <c r="I708" s="106">
        <v>30</v>
      </c>
      <c r="J708" s="109">
        <v>70</v>
      </c>
      <c r="K708" s="69" t="str">
        <f>_xlfn.IFNA(VLOOKUP($A708,Export!$A:$H,3,0),"No Data")</f>
        <v>No Data</v>
      </c>
      <c r="L708" s="70" t="str">
        <f>_xlfn.IFNA(VLOOKUP($A708,Export!$A:$H,4,0),"No Data")</f>
        <v>No Data</v>
      </c>
      <c r="M708" s="70" t="str">
        <f>_xlfn.IFNA(VLOOKUP($A708,Export!$A:$H,5,0),"No Data")</f>
        <v>No Data</v>
      </c>
      <c r="N708" s="70" t="str">
        <f>_xlfn.IFNA(VLOOKUP($A708,Export!$A:$H,6,0),"No Data")</f>
        <v>No Data</v>
      </c>
      <c r="O708" s="70" t="str">
        <f>_xlfn.IFNA(VLOOKUP($A708,Export!$A:$H,7,0),"No Data")</f>
        <v>No Data</v>
      </c>
    </row>
    <row r="709" spans="1:15" ht="33.950000000000003" customHeight="1">
      <c r="A709" s="101">
        <v>150000.12229999999</v>
      </c>
      <c r="B709" s="102" t="s">
        <v>284</v>
      </c>
      <c r="C709" s="105" t="s">
        <v>8</v>
      </c>
      <c r="D709" s="106">
        <v>1</v>
      </c>
      <c r="E709" s="138">
        <v>12.39</v>
      </c>
      <c r="F709" s="105" t="s">
        <v>9</v>
      </c>
      <c r="G709" s="105" t="s">
        <v>21</v>
      </c>
      <c r="H709" s="108" t="s">
        <v>285</v>
      </c>
      <c r="I709" s="106">
        <v>30</v>
      </c>
      <c r="J709" s="109">
        <v>70</v>
      </c>
      <c r="K709" s="60" t="str">
        <f>_xlfn.IFNA(VLOOKUP($A709,Export!$A:$H,3,0),"No Data")</f>
        <v>No Data</v>
      </c>
      <c r="L709" s="61" t="str">
        <f>_xlfn.IFNA(VLOOKUP($A709,Export!$A:$H,4,0),"No Data")</f>
        <v>No Data</v>
      </c>
      <c r="M709" s="61" t="str">
        <f>_xlfn.IFNA(VLOOKUP($A709,Export!$A:$H,5,0),"No Data")</f>
        <v>No Data</v>
      </c>
      <c r="N709" s="61" t="str">
        <f>_xlfn.IFNA(VLOOKUP($A709,Export!$A:$H,6,0),"No Data")</f>
        <v>No Data</v>
      </c>
      <c r="O709" s="61" t="str">
        <f>_xlfn.IFNA(VLOOKUP($A709,Export!$A:$H,7,0),"No Data")</f>
        <v>No Data</v>
      </c>
    </row>
    <row r="710" spans="1:15" ht="33" customHeight="1">
      <c r="A710" s="101">
        <v>150000.12239999999</v>
      </c>
      <c r="B710" s="102" t="s">
        <v>286</v>
      </c>
      <c r="C710" s="105" t="s">
        <v>8</v>
      </c>
      <c r="D710" s="106">
        <v>1</v>
      </c>
      <c r="E710" s="138">
        <v>8.43</v>
      </c>
      <c r="F710" s="105" t="s">
        <v>9</v>
      </c>
      <c r="G710" s="105" t="s">
        <v>21</v>
      </c>
      <c r="H710" s="108" t="s">
        <v>285</v>
      </c>
      <c r="I710" s="106">
        <v>30</v>
      </c>
      <c r="J710" s="109">
        <v>70</v>
      </c>
      <c r="K710" s="60" t="str">
        <f>_xlfn.IFNA(VLOOKUP($A710,Export!$A:$H,3,0),"No Data")</f>
        <v>No Data</v>
      </c>
      <c r="L710" s="61" t="str">
        <f>_xlfn.IFNA(VLOOKUP($A710,Export!$A:$H,4,0),"No Data")</f>
        <v>No Data</v>
      </c>
      <c r="M710" s="61" t="str">
        <f>_xlfn.IFNA(VLOOKUP($A710,Export!$A:$H,5,0),"No Data")</f>
        <v>No Data</v>
      </c>
      <c r="N710" s="61" t="str">
        <f>_xlfn.IFNA(VLOOKUP($A710,Export!$A:$H,6,0),"No Data")</f>
        <v>No Data</v>
      </c>
      <c r="O710" s="61" t="str">
        <f>_xlfn.IFNA(VLOOKUP($A710,Export!$A:$H,7,0),"No Data")</f>
        <v>No Data</v>
      </c>
    </row>
    <row r="711" spans="1:15" ht="33.950000000000003" customHeight="1">
      <c r="A711" s="101">
        <v>150000.1225</v>
      </c>
      <c r="B711" s="102" t="s">
        <v>287</v>
      </c>
      <c r="C711" s="105" t="s">
        <v>8</v>
      </c>
      <c r="D711" s="106">
        <v>1</v>
      </c>
      <c r="E711" s="138">
        <v>10.1</v>
      </c>
      <c r="F711" s="105" t="s">
        <v>9</v>
      </c>
      <c r="G711" s="105" t="s">
        <v>21</v>
      </c>
      <c r="H711" s="108" t="s">
        <v>285</v>
      </c>
      <c r="I711" s="106">
        <v>30</v>
      </c>
      <c r="J711" s="109">
        <v>70</v>
      </c>
      <c r="K711" s="60" t="str">
        <f>_xlfn.IFNA(VLOOKUP($A711,Export!$A:$H,3,0),"No Data")</f>
        <v>No Data</v>
      </c>
      <c r="L711" s="61" t="str">
        <f>_xlfn.IFNA(VLOOKUP($A711,Export!$A:$H,4,0),"No Data")</f>
        <v>No Data</v>
      </c>
      <c r="M711" s="61" t="str">
        <f>_xlfn.IFNA(VLOOKUP($A711,Export!$A:$H,5,0),"No Data")</f>
        <v>No Data</v>
      </c>
      <c r="N711" s="61" t="str">
        <f>_xlfn.IFNA(VLOOKUP($A711,Export!$A:$H,6,0),"No Data")</f>
        <v>No Data</v>
      </c>
      <c r="O711" s="61" t="str">
        <f>_xlfn.IFNA(VLOOKUP($A711,Export!$A:$H,7,0),"No Data")</f>
        <v>No Data</v>
      </c>
    </row>
    <row r="712" spans="1:15" ht="33.950000000000003" customHeight="1">
      <c r="A712" s="101">
        <v>150000.1226</v>
      </c>
      <c r="B712" s="102" t="s">
        <v>288</v>
      </c>
      <c r="C712" s="105" t="s">
        <v>8</v>
      </c>
      <c r="D712" s="106">
        <v>1</v>
      </c>
      <c r="E712" s="138">
        <v>7.18</v>
      </c>
      <c r="F712" s="105" t="s">
        <v>9</v>
      </c>
      <c r="G712" s="105" t="s">
        <v>21</v>
      </c>
      <c r="H712" s="108" t="s">
        <v>285</v>
      </c>
      <c r="I712" s="106">
        <v>30</v>
      </c>
      <c r="J712" s="109">
        <v>70</v>
      </c>
      <c r="K712" s="60" t="str">
        <f>_xlfn.IFNA(VLOOKUP($A712,Export!$A:$H,3,0),"No Data")</f>
        <v>No Data</v>
      </c>
      <c r="L712" s="61" t="str">
        <f>_xlfn.IFNA(VLOOKUP($A712,Export!$A:$H,4,0),"No Data")</f>
        <v>No Data</v>
      </c>
      <c r="M712" s="61" t="str">
        <f>_xlfn.IFNA(VLOOKUP($A712,Export!$A:$H,5,0),"No Data")</f>
        <v>No Data</v>
      </c>
      <c r="N712" s="61" t="str">
        <f>_xlfn.IFNA(VLOOKUP($A712,Export!$A:$H,6,0),"No Data")</f>
        <v>No Data</v>
      </c>
      <c r="O712" s="61" t="str">
        <f>_xlfn.IFNA(VLOOKUP($A712,Export!$A:$H,7,0),"No Data")</f>
        <v>No Data</v>
      </c>
    </row>
    <row r="713" spans="1:15" ht="33" customHeight="1">
      <c r="A713" s="101">
        <v>150000.12270000001</v>
      </c>
      <c r="B713" s="102" t="s">
        <v>289</v>
      </c>
      <c r="C713" s="105" t="s">
        <v>8</v>
      </c>
      <c r="D713" s="106">
        <v>1</v>
      </c>
      <c r="E713" s="138">
        <v>4.83</v>
      </c>
      <c r="F713" s="105" t="s">
        <v>9</v>
      </c>
      <c r="G713" s="105" t="s">
        <v>21</v>
      </c>
      <c r="H713" s="108" t="s">
        <v>285</v>
      </c>
      <c r="I713" s="106">
        <v>30</v>
      </c>
      <c r="J713" s="109">
        <v>70</v>
      </c>
      <c r="K713" s="60" t="str">
        <f>_xlfn.IFNA(VLOOKUP($A713,Export!$A:$H,3,0),"No Data")</f>
        <v>No Data</v>
      </c>
      <c r="L713" s="61" t="str">
        <f>_xlfn.IFNA(VLOOKUP($A713,Export!$A:$H,4,0),"No Data")</f>
        <v>No Data</v>
      </c>
      <c r="M713" s="61" t="str">
        <f>_xlfn.IFNA(VLOOKUP($A713,Export!$A:$H,5,0),"No Data")</f>
        <v>No Data</v>
      </c>
      <c r="N713" s="61" t="str">
        <f>_xlfn.IFNA(VLOOKUP($A713,Export!$A:$H,6,0),"No Data")</f>
        <v>No Data</v>
      </c>
      <c r="O713" s="61" t="str">
        <f>_xlfn.IFNA(VLOOKUP($A713,Export!$A:$H,7,0),"No Data")</f>
        <v>No Data</v>
      </c>
    </row>
    <row r="714" spans="1:15" ht="33.950000000000003" customHeight="1">
      <c r="A714" s="101">
        <v>150000.12280000001</v>
      </c>
      <c r="B714" s="102" t="s">
        <v>290</v>
      </c>
      <c r="C714" s="105" t="s">
        <v>8</v>
      </c>
      <c r="D714" s="106">
        <v>1</v>
      </c>
      <c r="E714" s="138">
        <v>4.83</v>
      </c>
      <c r="F714" s="105" t="s">
        <v>9</v>
      </c>
      <c r="G714" s="105" t="s">
        <v>21</v>
      </c>
      <c r="H714" s="108" t="s">
        <v>285</v>
      </c>
      <c r="I714" s="106">
        <v>30</v>
      </c>
      <c r="J714" s="109">
        <v>70</v>
      </c>
      <c r="K714" s="60" t="str">
        <f>_xlfn.IFNA(VLOOKUP($A714,Export!$A:$H,3,0),"No Data")</f>
        <v>No Data</v>
      </c>
      <c r="L714" s="61" t="str">
        <f>_xlfn.IFNA(VLOOKUP($A714,Export!$A:$H,4,0),"No Data")</f>
        <v>No Data</v>
      </c>
      <c r="M714" s="61" t="str">
        <f>_xlfn.IFNA(VLOOKUP($A714,Export!$A:$H,5,0),"No Data")</f>
        <v>No Data</v>
      </c>
      <c r="N714" s="61" t="str">
        <f>_xlfn.IFNA(VLOOKUP($A714,Export!$A:$H,6,0),"No Data")</f>
        <v>No Data</v>
      </c>
      <c r="O714" s="61" t="str">
        <f>_xlfn.IFNA(VLOOKUP($A714,Export!$A:$H,7,0),"No Data")</f>
        <v>No Data</v>
      </c>
    </row>
    <row r="715" spans="1:15" ht="33.950000000000003" customHeight="1">
      <c r="A715" s="101">
        <v>150000.12289999999</v>
      </c>
      <c r="B715" s="102" t="s">
        <v>293</v>
      </c>
      <c r="C715" s="105" t="s">
        <v>8</v>
      </c>
      <c r="D715" s="106">
        <v>1</v>
      </c>
      <c r="E715" s="107">
        <v>6</v>
      </c>
      <c r="F715" s="105" t="s">
        <v>9</v>
      </c>
      <c r="G715" s="105" t="s">
        <v>21</v>
      </c>
      <c r="H715" s="108" t="s">
        <v>294</v>
      </c>
      <c r="I715" s="106">
        <v>30</v>
      </c>
      <c r="J715" s="109">
        <v>70</v>
      </c>
      <c r="K715" s="69" t="str">
        <f>_xlfn.IFNA(VLOOKUP($A715,Export!$A:$H,3,0),"No Data")</f>
        <v>No Data</v>
      </c>
      <c r="L715" s="70" t="str">
        <f>_xlfn.IFNA(VLOOKUP($A715,Export!$A:$H,4,0),"No Data")</f>
        <v>No Data</v>
      </c>
      <c r="M715" s="70" t="str">
        <f>_xlfn.IFNA(VLOOKUP($A715,Export!$A:$H,5,0),"No Data")</f>
        <v>No Data</v>
      </c>
      <c r="N715" s="70" t="str">
        <f>_xlfn.IFNA(VLOOKUP($A715,Export!$A:$H,6,0),"No Data")</f>
        <v>No Data</v>
      </c>
      <c r="O715" s="70" t="str">
        <f>_xlfn.IFNA(VLOOKUP($A715,Export!$A:$H,7,0),"No Data")</f>
        <v>No Data</v>
      </c>
    </row>
    <row r="716" spans="1:15" ht="33.950000000000003" customHeight="1">
      <c r="A716" s="101">
        <v>150000.1231</v>
      </c>
      <c r="B716" s="102" t="s">
        <v>299</v>
      </c>
      <c r="C716" s="105" t="s">
        <v>8</v>
      </c>
      <c r="D716" s="106">
        <v>1</v>
      </c>
      <c r="E716" s="107">
        <v>8.64</v>
      </c>
      <c r="F716" s="105" t="s">
        <v>9</v>
      </c>
      <c r="G716" s="105" t="s">
        <v>21</v>
      </c>
      <c r="H716" s="108" t="s">
        <v>294</v>
      </c>
      <c r="I716" s="106">
        <v>30</v>
      </c>
      <c r="J716" s="109">
        <v>70</v>
      </c>
      <c r="K716" s="69" t="str">
        <f>_xlfn.IFNA(VLOOKUP($A716,Export!$A:$H,3,0),"No Data")</f>
        <v>No Data</v>
      </c>
      <c r="L716" s="70" t="str">
        <f>_xlfn.IFNA(VLOOKUP($A716,Export!$A:$H,4,0),"No Data")</f>
        <v>No Data</v>
      </c>
      <c r="M716" s="70" t="str">
        <f>_xlfn.IFNA(VLOOKUP($A716,Export!$A:$H,5,0),"No Data")</f>
        <v>No Data</v>
      </c>
      <c r="N716" s="70" t="str">
        <f>_xlfn.IFNA(VLOOKUP($A716,Export!$A:$H,6,0),"No Data")</f>
        <v>No Data</v>
      </c>
      <c r="O716" s="70" t="str">
        <f>_xlfn.IFNA(VLOOKUP($A716,Export!$A:$H,7,0),"No Data")</f>
        <v>No Data</v>
      </c>
    </row>
    <row r="717" spans="1:15" ht="33" customHeight="1">
      <c r="A717" s="101">
        <v>150000.1237</v>
      </c>
      <c r="B717" s="102" t="s">
        <v>588</v>
      </c>
      <c r="C717" s="105" t="s">
        <v>4</v>
      </c>
      <c r="D717" s="106">
        <v>250</v>
      </c>
      <c r="E717" s="107">
        <v>4.6500000000000004</v>
      </c>
      <c r="F717" s="105" t="s">
        <v>571</v>
      </c>
      <c r="G717" s="105" t="s">
        <v>481</v>
      </c>
      <c r="H717" s="108" t="s">
        <v>572</v>
      </c>
      <c r="I717" s="106">
        <v>0</v>
      </c>
      <c r="J717" s="109">
        <v>100</v>
      </c>
      <c r="K717" s="60">
        <f>_xlfn.IFNA(VLOOKUP($A717,Export!$A:$H,3,0),"No Data")</f>
        <v>10</v>
      </c>
      <c r="L717" s="61">
        <f>_xlfn.IFNA(VLOOKUP($A717,Export!$A:$H,4,0),"No Data")</f>
        <v>0</v>
      </c>
      <c r="M717" s="61">
        <f>_xlfn.IFNA(VLOOKUP($A717,Export!$A:$H,5,0),"No Data")</f>
        <v>15</v>
      </c>
      <c r="N717" s="61">
        <f>_xlfn.IFNA(VLOOKUP($A717,Export!$A:$H,6,0),"No Data")</f>
        <v>45</v>
      </c>
      <c r="O717" s="61">
        <f>_xlfn.IFNA(VLOOKUP($A717,Export!$A:$H,7,0),"No Data")</f>
        <v>0</v>
      </c>
    </row>
    <row r="718" spans="1:15" ht="33.950000000000003" customHeight="1">
      <c r="A718" s="101">
        <v>150000.12419999999</v>
      </c>
      <c r="B718" s="102" t="s">
        <v>594</v>
      </c>
      <c r="C718" s="105" t="s">
        <v>4</v>
      </c>
      <c r="D718" s="106">
        <v>250</v>
      </c>
      <c r="E718" s="107">
        <v>11.8</v>
      </c>
      <c r="F718" s="105" t="s">
        <v>595</v>
      </c>
      <c r="G718" s="105" t="s">
        <v>481</v>
      </c>
      <c r="H718" s="108" t="s">
        <v>167</v>
      </c>
      <c r="I718" s="106">
        <v>30</v>
      </c>
      <c r="J718" s="109">
        <v>70</v>
      </c>
      <c r="K718" s="60">
        <f>_xlfn.IFNA(VLOOKUP($A718,Export!$A:$H,3,0),"No Data")</f>
        <v>0</v>
      </c>
      <c r="L718" s="61">
        <f>_xlfn.IFNA(VLOOKUP($A718,Export!$A:$H,4,0),"No Data")</f>
        <v>0</v>
      </c>
      <c r="M718" s="61">
        <f>_xlfn.IFNA(VLOOKUP($A718,Export!$A:$H,5,0),"No Data")</f>
        <v>12</v>
      </c>
      <c r="N718" s="61">
        <f>_xlfn.IFNA(VLOOKUP($A718,Export!$A:$H,6,0),"No Data")</f>
        <v>0</v>
      </c>
      <c r="O718" s="61">
        <f>_xlfn.IFNA(VLOOKUP($A718,Export!$A:$H,7,0),"No Data")</f>
        <v>0</v>
      </c>
    </row>
    <row r="719" spans="1:15" ht="33.950000000000003" customHeight="1">
      <c r="A719" s="101">
        <v>150000.1243</v>
      </c>
      <c r="B719" s="102" t="s">
        <v>596</v>
      </c>
      <c r="C719" s="105" t="s">
        <v>4</v>
      </c>
      <c r="D719" s="106">
        <v>250</v>
      </c>
      <c r="E719" s="107">
        <v>11.8</v>
      </c>
      <c r="F719" s="105" t="s">
        <v>595</v>
      </c>
      <c r="G719" s="105" t="s">
        <v>481</v>
      </c>
      <c r="H719" s="108" t="s">
        <v>597</v>
      </c>
      <c r="I719" s="106">
        <v>30</v>
      </c>
      <c r="J719" s="109">
        <v>70</v>
      </c>
      <c r="K719" s="60">
        <f>_xlfn.IFNA(VLOOKUP($A719,Export!$A:$H,3,0),"No Data")</f>
        <v>0</v>
      </c>
      <c r="L719" s="61">
        <f>_xlfn.IFNA(VLOOKUP($A719,Export!$A:$H,4,0),"No Data")</f>
        <v>0</v>
      </c>
      <c r="M719" s="61">
        <f>_xlfn.IFNA(VLOOKUP($A719,Export!$A:$H,5,0),"No Data")</f>
        <v>8</v>
      </c>
      <c r="N719" s="61">
        <f>_xlfn.IFNA(VLOOKUP($A719,Export!$A:$H,6,0),"No Data")</f>
        <v>0</v>
      </c>
      <c r="O719" s="61">
        <f>_xlfn.IFNA(VLOOKUP($A719,Export!$A:$H,7,0),"No Data")</f>
        <v>100</v>
      </c>
    </row>
    <row r="720" spans="1:15" ht="33" customHeight="1">
      <c r="A720" s="101">
        <v>150000.12520000001</v>
      </c>
      <c r="B720" s="102" t="s">
        <v>335</v>
      </c>
      <c r="C720" s="105" t="s">
        <v>8</v>
      </c>
      <c r="D720" s="106">
        <v>1</v>
      </c>
      <c r="E720" s="107">
        <v>3.84</v>
      </c>
      <c r="F720" s="105" t="s">
        <v>9</v>
      </c>
      <c r="G720" s="105" t="s">
        <v>21</v>
      </c>
      <c r="H720" s="108" t="s">
        <v>10</v>
      </c>
      <c r="I720" s="106">
        <v>0</v>
      </c>
      <c r="J720" s="109">
        <v>100</v>
      </c>
      <c r="K720" s="72">
        <f>_xlfn.IFNA(VLOOKUP($A720,Export!$A:$H,3,0),"No Data")</f>
        <v>400</v>
      </c>
      <c r="L720" s="73">
        <f>_xlfn.IFNA(VLOOKUP($A720,Export!$A:$H,4,0),"No Data")</f>
        <v>0</v>
      </c>
      <c r="M720" s="73">
        <f>_xlfn.IFNA(VLOOKUP($A720,Export!$A:$H,5,0),"No Data")</f>
        <v>0</v>
      </c>
      <c r="N720" s="73">
        <f>_xlfn.IFNA(VLOOKUP($A720,Export!$A:$H,6,0),"No Data")</f>
        <v>0</v>
      </c>
      <c r="O720" s="73">
        <f>_xlfn.IFNA(VLOOKUP($A720,Export!$A:$H,7,0),"No Data")</f>
        <v>0</v>
      </c>
    </row>
    <row r="721" spans="1:15" ht="33.950000000000003" customHeight="1">
      <c r="A721" s="101">
        <v>150000.12530000001</v>
      </c>
      <c r="B721" s="102" t="s">
        <v>337</v>
      </c>
      <c r="C721" s="105" t="s">
        <v>8</v>
      </c>
      <c r="D721" s="106">
        <v>1</v>
      </c>
      <c r="E721" s="107">
        <v>16.32</v>
      </c>
      <c r="F721" s="105" t="s">
        <v>9</v>
      </c>
      <c r="G721" s="105" t="s">
        <v>21</v>
      </c>
      <c r="H721" s="108" t="s">
        <v>285</v>
      </c>
      <c r="I721" s="106">
        <v>30</v>
      </c>
      <c r="J721" s="109">
        <v>70</v>
      </c>
      <c r="K721" s="69" t="str">
        <f>_xlfn.IFNA(VLOOKUP($A721,Export!$A:$H,3,0),"No Data")</f>
        <v>No Data</v>
      </c>
      <c r="L721" s="70" t="str">
        <f>_xlfn.IFNA(VLOOKUP($A721,Export!$A:$H,4,0),"No Data")</f>
        <v>No Data</v>
      </c>
      <c r="M721" s="70" t="str">
        <f>_xlfn.IFNA(VLOOKUP($A721,Export!$A:$H,5,0),"No Data")</f>
        <v>No Data</v>
      </c>
      <c r="N721" s="70" t="str">
        <f>_xlfn.IFNA(VLOOKUP($A721,Export!$A:$H,6,0),"No Data")</f>
        <v>No Data</v>
      </c>
      <c r="O721" s="70" t="str">
        <f>_xlfn.IFNA(VLOOKUP($A721,Export!$A:$H,7,0),"No Data")</f>
        <v>No Data</v>
      </c>
    </row>
    <row r="722" spans="1:15" ht="33.950000000000003" customHeight="1">
      <c r="A722" s="101">
        <v>150000.12539999999</v>
      </c>
      <c r="B722" s="102" t="s">
        <v>338</v>
      </c>
      <c r="C722" s="105" t="s">
        <v>8</v>
      </c>
      <c r="D722" s="106">
        <v>1</v>
      </c>
      <c r="E722" s="107">
        <v>18</v>
      </c>
      <c r="F722" s="105" t="s">
        <v>9</v>
      </c>
      <c r="G722" s="105" t="s">
        <v>21</v>
      </c>
      <c r="H722" s="108" t="s">
        <v>285</v>
      </c>
      <c r="I722" s="106">
        <v>30</v>
      </c>
      <c r="J722" s="109">
        <v>70</v>
      </c>
      <c r="K722" s="69" t="str">
        <f>_xlfn.IFNA(VLOOKUP($A722,Export!$A:$H,3,0),"No Data")</f>
        <v>No Data</v>
      </c>
      <c r="L722" s="70" t="str">
        <f>_xlfn.IFNA(VLOOKUP($A722,Export!$A:$H,4,0),"No Data")</f>
        <v>No Data</v>
      </c>
      <c r="M722" s="70" t="str">
        <f>_xlfn.IFNA(VLOOKUP($A722,Export!$A:$H,5,0),"No Data")</f>
        <v>No Data</v>
      </c>
      <c r="N722" s="70" t="str">
        <f>_xlfn.IFNA(VLOOKUP($A722,Export!$A:$H,6,0),"No Data")</f>
        <v>No Data</v>
      </c>
      <c r="O722" s="70" t="str">
        <f>_xlfn.IFNA(VLOOKUP($A722,Export!$A:$H,7,0),"No Data")</f>
        <v>No Data</v>
      </c>
    </row>
    <row r="723" spans="1:15" ht="33" customHeight="1">
      <c r="A723" s="101">
        <v>150000.12549999999</v>
      </c>
      <c r="B723" s="102" t="s">
        <v>339</v>
      </c>
      <c r="C723" s="105" t="s">
        <v>8</v>
      </c>
      <c r="D723" s="106">
        <v>1</v>
      </c>
      <c r="E723" s="107">
        <v>22.56</v>
      </c>
      <c r="F723" s="105" t="s">
        <v>9</v>
      </c>
      <c r="G723" s="105" t="s">
        <v>21</v>
      </c>
      <c r="H723" s="108" t="s">
        <v>285</v>
      </c>
      <c r="I723" s="106">
        <v>30</v>
      </c>
      <c r="J723" s="109">
        <v>70</v>
      </c>
      <c r="K723" s="69" t="str">
        <f>_xlfn.IFNA(VLOOKUP($A723,Export!$A:$H,3,0),"No Data")</f>
        <v>No Data</v>
      </c>
      <c r="L723" s="70" t="str">
        <f>_xlfn.IFNA(VLOOKUP($A723,Export!$A:$H,4,0),"No Data")</f>
        <v>No Data</v>
      </c>
      <c r="M723" s="70" t="str">
        <f>_xlfn.IFNA(VLOOKUP($A723,Export!$A:$H,5,0),"No Data")</f>
        <v>No Data</v>
      </c>
      <c r="N723" s="70" t="str">
        <f>_xlfn.IFNA(VLOOKUP($A723,Export!$A:$H,6,0),"No Data")</f>
        <v>No Data</v>
      </c>
      <c r="O723" s="70" t="str">
        <f>_xlfn.IFNA(VLOOKUP($A723,Export!$A:$H,7,0),"No Data")</f>
        <v>No Data</v>
      </c>
    </row>
    <row r="724" spans="1:15" ht="33.950000000000003" customHeight="1">
      <c r="A724" s="101">
        <v>150000.1256</v>
      </c>
      <c r="B724" s="102" t="s">
        <v>340</v>
      </c>
      <c r="C724" s="105" t="s">
        <v>8</v>
      </c>
      <c r="D724" s="106">
        <v>1</v>
      </c>
      <c r="E724" s="107">
        <v>19.2</v>
      </c>
      <c r="F724" s="105" t="s">
        <v>9</v>
      </c>
      <c r="G724" s="105" t="s">
        <v>21</v>
      </c>
      <c r="H724" s="108" t="s">
        <v>285</v>
      </c>
      <c r="I724" s="106">
        <v>30</v>
      </c>
      <c r="J724" s="109">
        <v>70</v>
      </c>
      <c r="K724" s="69" t="str">
        <f>_xlfn.IFNA(VLOOKUP($A724,Export!$A:$H,3,0),"No Data")</f>
        <v>No Data</v>
      </c>
      <c r="L724" s="70" t="str">
        <f>_xlfn.IFNA(VLOOKUP($A724,Export!$A:$H,4,0),"No Data")</f>
        <v>No Data</v>
      </c>
      <c r="M724" s="70" t="str">
        <f>_xlfn.IFNA(VLOOKUP($A724,Export!$A:$H,5,0),"No Data")</f>
        <v>No Data</v>
      </c>
      <c r="N724" s="70" t="str">
        <f>_xlfn.IFNA(VLOOKUP($A724,Export!$A:$H,6,0),"No Data")</f>
        <v>No Data</v>
      </c>
      <c r="O724" s="70" t="str">
        <f>_xlfn.IFNA(VLOOKUP($A724,Export!$A:$H,7,0),"No Data")</f>
        <v>No Data</v>
      </c>
    </row>
    <row r="725" spans="1:15" ht="33.950000000000003" customHeight="1">
      <c r="A725" s="101">
        <v>150000.12580000001</v>
      </c>
      <c r="B725" s="102" t="s">
        <v>342</v>
      </c>
      <c r="C725" s="105" t="s">
        <v>17</v>
      </c>
      <c r="D725" s="106">
        <v>1</v>
      </c>
      <c r="E725" s="107">
        <v>3.84</v>
      </c>
      <c r="F725" s="105" t="s">
        <v>18</v>
      </c>
      <c r="G725" s="105" t="s">
        <v>21</v>
      </c>
      <c r="H725" s="108" t="s">
        <v>28</v>
      </c>
      <c r="I725" s="106">
        <v>0</v>
      </c>
      <c r="J725" s="109">
        <v>100</v>
      </c>
      <c r="K725" s="69" t="str">
        <f>_xlfn.IFNA(VLOOKUP($A725,Export!$A:$H,3,0),"No Data")</f>
        <v>No Data</v>
      </c>
      <c r="L725" s="70" t="str">
        <f>_xlfn.IFNA(VLOOKUP($A725,Export!$A:$H,4,0),"No Data")</f>
        <v>No Data</v>
      </c>
      <c r="M725" s="70" t="str">
        <f>_xlfn.IFNA(VLOOKUP($A725,Export!$A:$H,5,0),"No Data")</f>
        <v>No Data</v>
      </c>
      <c r="N725" s="70" t="str">
        <f>_xlfn.IFNA(VLOOKUP($A725,Export!$A:$H,6,0),"No Data")</f>
        <v>No Data</v>
      </c>
      <c r="O725" s="70" t="str">
        <f>_xlfn.IFNA(VLOOKUP($A725,Export!$A:$H,7,0),"No Data")</f>
        <v>No Data</v>
      </c>
    </row>
    <row r="726" spans="1:15" ht="33.6" customHeight="1">
      <c r="A726" s="101">
        <v>150000.12640000001</v>
      </c>
      <c r="B726" s="102" t="s">
        <v>354</v>
      </c>
      <c r="C726" s="105" t="s">
        <v>4</v>
      </c>
      <c r="D726" s="106">
        <v>50</v>
      </c>
      <c r="E726" s="107">
        <v>14</v>
      </c>
      <c r="F726" s="105" t="s">
        <v>65</v>
      </c>
      <c r="G726" s="105" t="s">
        <v>348</v>
      </c>
      <c r="H726" s="108" t="s">
        <v>42</v>
      </c>
      <c r="I726" s="106">
        <v>0</v>
      </c>
      <c r="J726" s="109">
        <v>100</v>
      </c>
      <c r="K726" s="69" t="str">
        <f>_xlfn.IFNA(VLOOKUP($A726,Export!$A:$H,3,0),"No Data")</f>
        <v>No Data</v>
      </c>
      <c r="L726" s="70" t="str">
        <f>_xlfn.IFNA(VLOOKUP($A726,Export!$A:$H,4,0),"No Data")</f>
        <v>No Data</v>
      </c>
      <c r="M726" s="70" t="str">
        <f>_xlfn.IFNA(VLOOKUP($A726,Export!$A:$H,5,0),"No Data")</f>
        <v>No Data</v>
      </c>
      <c r="N726" s="70" t="str">
        <f>_xlfn.IFNA(VLOOKUP($A726,Export!$A:$H,6,0),"No Data")</f>
        <v>No Data</v>
      </c>
      <c r="O726" s="70" t="str">
        <f>_xlfn.IFNA(VLOOKUP($A726,Export!$A:$H,7,0),"No Data")</f>
        <v>No Data</v>
      </c>
    </row>
    <row r="727" spans="1:15" ht="33" customHeight="1">
      <c r="A727" s="110">
        <v>150000.12650000001</v>
      </c>
      <c r="B727" s="111" t="s">
        <v>38</v>
      </c>
      <c r="C727" s="112" t="s">
        <v>8</v>
      </c>
      <c r="D727" s="113">
        <v>1</v>
      </c>
      <c r="E727" s="114">
        <v>2.2400000000000002</v>
      </c>
      <c r="F727" s="112" t="s">
        <v>9</v>
      </c>
      <c r="G727" s="112" t="s">
        <v>21</v>
      </c>
      <c r="H727" s="115" t="s">
        <v>14</v>
      </c>
      <c r="I727" s="113">
        <v>30</v>
      </c>
      <c r="J727" s="116">
        <v>70</v>
      </c>
      <c r="K727" s="69" t="str">
        <f>_xlfn.IFNA(VLOOKUP($A727,Export!$A:$H,3,0),"No Data")</f>
        <v>No Data</v>
      </c>
      <c r="L727" s="70" t="str">
        <f>_xlfn.IFNA(VLOOKUP($A727,Export!$A:$H,4,0),"No Data")</f>
        <v>No Data</v>
      </c>
      <c r="M727" s="70" t="str">
        <f>_xlfn.IFNA(VLOOKUP($A727,Export!$A:$H,5,0),"No Data")</f>
        <v>No Data</v>
      </c>
      <c r="N727" s="70" t="str">
        <f>_xlfn.IFNA(VLOOKUP($A727,Export!$A:$H,6,0),"No Data")</f>
        <v>No Data</v>
      </c>
      <c r="O727" s="70" t="str">
        <f>_xlfn.IFNA(VLOOKUP($A727,Export!$A:$H,7,0),"No Data")</f>
        <v>No Data</v>
      </c>
    </row>
    <row r="728" spans="1:15" ht="33.950000000000003" customHeight="1">
      <c r="A728" s="101">
        <v>150000.12659999999</v>
      </c>
      <c r="B728" s="102" t="s">
        <v>41</v>
      </c>
      <c r="C728" s="105" t="s">
        <v>8</v>
      </c>
      <c r="D728" s="106">
        <v>1</v>
      </c>
      <c r="E728" s="107">
        <v>7.23</v>
      </c>
      <c r="F728" s="105" t="s">
        <v>9</v>
      </c>
      <c r="G728" s="105" t="s">
        <v>21</v>
      </c>
      <c r="H728" s="108" t="s">
        <v>42</v>
      </c>
      <c r="I728" s="106">
        <v>30</v>
      </c>
      <c r="J728" s="109">
        <v>70</v>
      </c>
      <c r="K728" s="69" t="str">
        <f>_xlfn.IFNA(VLOOKUP($A728,Export!$A:$H,3,0),"No Data")</f>
        <v>No Data</v>
      </c>
      <c r="L728" s="70" t="str">
        <f>_xlfn.IFNA(VLOOKUP($A728,Export!$A:$H,4,0),"No Data")</f>
        <v>No Data</v>
      </c>
      <c r="M728" s="70" t="str">
        <f>_xlfn.IFNA(VLOOKUP($A728,Export!$A:$H,5,0),"No Data")</f>
        <v>No Data</v>
      </c>
      <c r="N728" s="70" t="str">
        <f>_xlfn.IFNA(VLOOKUP($A728,Export!$A:$H,6,0),"No Data")</f>
        <v>No Data</v>
      </c>
      <c r="O728" s="70" t="str">
        <f>_xlfn.IFNA(VLOOKUP($A728,Export!$A:$H,7,0),"No Data")</f>
        <v>No Data</v>
      </c>
    </row>
    <row r="729" spans="1:15" ht="33" customHeight="1">
      <c r="A729" s="101">
        <v>150000.12669999999</v>
      </c>
      <c r="B729" s="102" t="s">
        <v>43</v>
      </c>
      <c r="C729" s="105" t="s">
        <v>8</v>
      </c>
      <c r="D729" s="106">
        <v>1</v>
      </c>
      <c r="E729" s="107">
        <v>6.26</v>
      </c>
      <c r="F729" s="105" t="s">
        <v>9</v>
      </c>
      <c r="G729" s="105" t="s">
        <v>21</v>
      </c>
      <c r="H729" s="108" t="s">
        <v>42</v>
      </c>
      <c r="I729" s="106">
        <v>30</v>
      </c>
      <c r="J729" s="109">
        <v>70</v>
      </c>
      <c r="K729" s="69" t="str">
        <f>_xlfn.IFNA(VLOOKUP($A729,Export!$A:$H,3,0),"No Data")</f>
        <v>No Data</v>
      </c>
      <c r="L729" s="70" t="str">
        <f>_xlfn.IFNA(VLOOKUP($A729,Export!$A:$H,4,0),"No Data")</f>
        <v>No Data</v>
      </c>
      <c r="M729" s="70" t="str">
        <f>_xlfn.IFNA(VLOOKUP($A729,Export!$A:$H,5,0),"No Data")</f>
        <v>No Data</v>
      </c>
      <c r="N729" s="70" t="str">
        <f>_xlfn.IFNA(VLOOKUP($A729,Export!$A:$H,6,0),"No Data")</f>
        <v>No Data</v>
      </c>
      <c r="O729" s="70" t="str">
        <f>_xlfn.IFNA(VLOOKUP($A729,Export!$A:$H,7,0),"No Data")</f>
        <v>No Data</v>
      </c>
    </row>
    <row r="730" spans="1:15" ht="33.950000000000003" customHeight="1">
      <c r="A730" s="101">
        <v>150000.1268</v>
      </c>
      <c r="B730" s="102" t="s">
        <v>44</v>
      </c>
      <c r="C730" s="105" t="s">
        <v>8</v>
      </c>
      <c r="D730" s="106">
        <v>1</v>
      </c>
      <c r="E730" s="107">
        <v>6.75</v>
      </c>
      <c r="F730" s="105" t="s">
        <v>9</v>
      </c>
      <c r="G730" s="105" t="s">
        <v>21</v>
      </c>
      <c r="H730" s="108" t="s">
        <v>42</v>
      </c>
      <c r="I730" s="106">
        <v>30</v>
      </c>
      <c r="J730" s="109">
        <v>70</v>
      </c>
      <c r="K730" s="69" t="str">
        <f>_xlfn.IFNA(VLOOKUP($A730,Export!$A:$H,3,0),"No Data")</f>
        <v>No Data</v>
      </c>
      <c r="L730" s="70" t="str">
        <f>_xlfn.IFNA(VLOOKUP($A730,Export!$A:$H,4,0),"No Data")</f>
        <v>No Data</v>
      </c>
      <c r="M730" s="70" t="str">
        <f>_xlfn.IFNA(VLOOKUP($A730,Export!$A:$H,5,0),"No Data")</f>
        <v>No Data</v>
      </c>
      <c r="N730" s="70" t="str">
        <f>_xlfn.IFNA(VLOOKUP($A730,Export!$A:$H,6,0),"No Data")</f>
        <v>No Data</v>
      </c>
      <c r="O730" s="70" t="str">
        <f>_xlfn.IFNA(VLOOKUP($A730,Export!$A:$H,7,0),"No Data")</f>
        <v>No Data</v>
      </c>
    </row>
    <row r="731" spans="1:15" ht="33.950000000000003" customHeight="1">
      <c r="A731" s="101">
        <v>150000.1269</v>
      </c>
      <c r="B731" s="102" t="s">
        <v>1355</v>
      </c>
      <c r="C731" s="105" t="s">
        <v>17</v>
      </c>
      <c r="D731" s="106">
        <v>1</v>
      </c>
      <c r="E731" s="107">
        <v>3.08</v>
      </c>
      <c r="F731" s="105" t="s">
        <v>627</v>
      </c>
      <c r="G731" s="105" t="s">
        <v>1343</v>
      </c>
      <c r="H731" s="108" t="s">
        <v>194</v>
      </c>
      <c r="I731" s="106">
        <v>30</v>
      </c>
      <c r="J731" s="109">
        <v>70</v>
      </c>
      <c r="K731" s="69" t="str">
        <f>_xlfn.IFNA(VLOOKUP($A731,Export!$A:$H,3,0),"No Data")</f>
        <v>No Data</v>
      </c>
      <c r="L731" s="70" t="str">
        <f>_xlfn.IFNA(VLOOKUP($A731,Export!$A:$H,4,0),"No Data")</f>
        <v>No Data</v>
      </c>
      <c r="M731" s="70" t="str">
        <f>_xlfn.IFNA(VLOOKUP($A731,Export!$A:$H,5,0),"No Data")</f>
        <v>No Data</v>
      </c>
      <c r="N731" s="70" t="str">
        <f>_xlfn.IFNA(VLOOKUP($A731,Export!$A:$H,6,0),"No Data")</f>
        <v>No Data</v>
      </c>
      <c r="O731" s="70" t="str">
        <f>_xlfn.IFNA(VLOOKUP($A731,Export!$A:$H,7,0),"No Data")</f>
        <v>No Data</v>
      </c>
    </row>
    <row r="732" spans="1:15" ht="33" customHeight="1">
      <c r="A732" s="101">
        <v>150000.12700000001</v>
      </c>
      <c r="B732" s="102" t="s">
        <v>84</v>
      </c>
      <c r="C732" s="105" t="s">
        <v>8</v>
      </c>
      <c r="D732" s="106">
        <v>1</v>
      </c>
      <c r="E732" s="107">
        <v>28.82</v>
      </c>
      <c r="F732" s="105" t="s">
        <v>9</v>
      </c>
      <c r="G732" s="105" t="s">
        <v>21</v>
      </c>
      <c r="H732" s="108" t="s">
        <v>85</v>
      </c>
      <c r="I732" s="106">
        <v>30</v>
      </c>
      <c r="J732" s="109">
        <v>70</v>
      </c>
      <c r="K732" s="69" t="str">
        <f>_xlfn.IFNA(VLOOKUP($A732,Export!$A:$H,3,0),"No Data")</f>
        <v>No Data</v>
      </c>
      <c r="L732" s="70" t="str">
        <f>_xlfn.IFNA(VLOOKUP($A732,Export!$A:$H,4,0),"No Data")</f>
        <v>No Data</v>
      </c>
      <c r="M732" s="70" t="str">
        <f>_xlfn.IFNA(VLOOKUP($A732,Export!$A:$H,5,0),"No Data")</f>
        <v>No Data</v>
      </c>
      <c r="N732" s="70" t="str">
        <f>_xlfn.IFNA(VLOOKUP($A732,Export!$A:$H,6,0),"No Data")</f>
        <v>No Data</v>
      </c>
      <c r="O732" s="70" t="str">
        <f>_xlfn.IFNA(VLOOKUP($A732,Export!$A:$H,7,0),"No Data")</f>
        <v>No Data</v>
      </c>
    </row>
    <row r="733" spans="1:15" ht="33.950000000000003" customHeight="1">
      <c r="A733" s="101">
        <v>150000.1274</v>
      </c>
      <c r="B733" s="102" t="s">
        <v>90</v>
      </c>
      <c r="C733" s="105" t="s">
        <v>8</v>
      </c>
      <c r="D733" s="106">
        <v>1</v>
      </c>
      <c r="E733" s="107">
        <v>2.88</v>
      </c>
      <c r="F733" s="105" t="s">
        <v>9</v>
      </c>
      <c r="G733" s="105" t="s">
        <v>21</v>
      </c>
      <c r="H733" s="108" t="s">
        <v>28</v>
      </c>
      <c r="I733" s="106">
        <v>30</v>
      </c>
      <c r="J733" s="109">
        <v>70</v>
      </c>
      <c r="K733" s="69" t="str">
        <f>_xlfn.IFNA(VLOOKUP($A733,Export!$A:$H,3,0),"No Data")</f>
        <v>No Data</v>
      </c>
      <c r="L733" s="70" t="str">
        <f>_xlfn.IFNA(VLOOKUP($A733,Export!$A:$H,4,0),"No Data")</f>
        <v>No Data</v>
      </c>
      <c r="M733" s="70" t="str">
        <f>_xlfn.IFNA(VLOOKUP($A733,Export!$A:$H,5,0),"No Data")</f>
        <v>No Data</v>
      </c>
      <c r="N733" s="70" t="str">
        <f>_xlfn.IFNA(VLOOKUP($A733,Export!$A:$H,6,0),"No Data")</f>
        <v>No Data</v>
      </c>
      <c r="O733" s="70" t="str">
        <f>_xlfn.IFNA(VLOOKUP($A733,Export!$A:$H,7,0),"No Data")</f>
        <v>No Data</v>
      </c>
    </row>
    <row r="734" spans="1:15" ht="33.950000000000003" customHeight="1">
      <c r="A734" s="101">
        <v>150000.12760000001</v>
      </c>
      <c r="B734" s="102" t="s">
        <v>125</v>
      </c>
      <c r="C734" s="105" t="s">
        <v>8</v>
      </c>
      <c r="D734" s="106">
        <v>1</v>
      </c>
      <c r="E734" s="107">
        <v>7.47</v>
      </c>
      <c r="F734" s="105" t="s">
        <v>9</v>
      </c>
      <c r="G734" s="105" t="s">
        <v>21</v>
      </c>
      <c r="H734" s="108" t="s">
        <v>10</v>
      </c>
      <c r="I734" s="106">
        <v>30</v>
      </c>
      <c r="J734" s="109">
        <v>70</v>
      </c>
      <c r="K734" s="69" t="str">
        <f>_xlfn.IFNA(VLOOKUP($A734,Export!$A:$H,3,0),"No Data")</f>
        <v>No Data</v>
      </c>
      <c r="L734" s="70" t="str">
        <f>_xlfn.IFNA(VLOOKUP($A734,Export!$A:$H,4,0),"No Data")</f>
        <v>No Data</v>
      </c>
      <c r="M734" s="70" t="str">
        <f>_xlfn.IFNA(VLOOKUP($A734,Export!$A:$H,5,0),"No Data")</f>
        <v>No Data</v>
      </c>
      <c r="N734" s="70" t="str">
        <f>_xlfn.IFNA(VLOOKUP($A734,Export!$A:$H,6,0),"No Data")</f>
        <v>No Data</v>
      </c>
      <c r="O734" s="70" t="str">
        <f>_xlfn.IFNA(VLOOKUP($A734,Export!$A:$H,7,0),"No Data")</f>
        <v>No Data</v>
      </c>
    </row>
    <row r="735" spans="1:15" ht="33" customHeight="1">
      <c r="A735" s="101">
        <v>150000.12770000001</v>
      </c>
      <c r="B735" s="102" t="s">
        <v>126</v>
      </c>
      <c r="C735" s="105" t="s">
        <v>8</v>
      </c>
      <c r="D735" s="106">
        <v>1</v>
      </c>
      <c r="E735" s="107">
        <v>7.47</v>
      </c>
      <c r="F735" s="105" t="s">
        <v>9</v>
      </c>
      <c r="G735" s="105" t="s">
        <v>21</v>
      </c>
      <c r="H735" s="108" t="s">
        <v>10</v>
      </c>
      <c r="I735" s="106">
        <v>30</v>
      </c>
      <c r="J735" s="109">
        <v>70</v>
      </c>
      <c r="K735" s="69" t="str">
        <f>_xlfn.IFNA(VLOOKUP($A735,Export!$A:$H,3,0),"No Data")</f>
        <v>No Data</v>
      </c>
      <c r="L735" s="70" t="str">
        <f>_xlfn.IFNA(VLOOKUP($A735,Export!$A:$H,4,0),"No Data")</f>
        <v>No Data</v>
      </c>
      <c r="M735" s="70" t="str">
        <f>_xlfn.IFNA(VLOOKUP($A735,Export!$A:$H,5,0),"No Data")</f>
        <v>No Data</v>
      </c>
      <c r="N735" s="70" t="str">
        <f>_xlfn.IFNA(VLOOKUP($A735,Export!$A:$H,6,0),"No Data")</f>
        <v>No Data</v>
      </c>
      <c r="O735" s="70" t="str">
        <f>_xlfn.IFNA(VLOOKUP($A735,Export!$A:$H,7,0),"No Data")</f>
        <v>No Data</v>
      </c>
    </row>
    <row r="736" spans="1:15" ht="33.950000000000003" customHeight="1">
      <c r="A736" s="101">
        <v>150000.12779999999</v>
      </c>
      <c r="B736" s="102" t="s">
        <v>127</v>
      </c>
      <c r="C736" s="105" t="s">
        <v>8</v>
      </c>
      <c r="D736" s="106">
        <v>1</v>
      </c>
      <c r="E736" s="107">
        <v>6.35</v>
      </c>
      <c r="F736" s="105" t="s">
        <v>9</v>
      </c>
      <c r="G736" s="105" t="s">
        <v>21</v>
      </c>
      <c r="H736" s="108" t="s">
        <v>10</v>
      </c>
      <c r="I736" s="106">
        <v>30</v>
      </c>
      <c r="J736" s="109">
        <v>70</v>
      </c>
      <c r="K736" s="69" t="str">
        <f>_xlfn.IFNA(VLOOKUP($A736,Export!$A:$H,3,0),"No Data")</f>
        <v>No Data</v>
      </c>
      <c r="L736" s="70" t="str">
        <f>_xlfn.IFNA(VLOOKUP($A736,Export!$A:$H,4,0),"No Data")</f>
        <v>No Data</v>
      </c>
      <c r="M736" s="70" t="str">
        <f>_xlfn.IFNA(VLOOKUP($A736,Export!$A:$H,5,0),"No Data")</f>
        <v>No Data</v>
      </c>
      <c r="N736" s="70" t="str">
        <f>_xlfn.IFNA(VLOOKUP($A736,Export!$A:$H,6,0),"No Data")</f>
        <v>No Data</v>
      </c>
      <c r="O736" s="70" t="str">
        <f>_xlfn.IFNA(VLOOKUP($A736,Export!$A:$H,7,0),"No Data")</f>
        <v>No Data</v>
      </c>
    </row>
    <row r="737" spans="1:15" ht="33.950000000000003" customHeight="1">
      <c r="A737" s="101">
        <v>150000.12789999999</v>
      </c>
      <c r="B737" s="102" t="s">
        <v>128</v>
      </c>
      <c r="C737" s="105" t="s">
        <v>8</v>
      </c>
      <c r="D737" s="106">
        <v>1</v>
      </c>
      <c r="E737" s="107">
        <v>6.35</v>
      </c>
      <c r="F737" s="105" t="s">
        <v>9</v>
      </c>
      <c r="G737" s="105" t="s">
        <v>21</v>
      </c>
      <c r="H737" s="108" t="s">
        <v>10</v>
      </c>
      <c r="I737" s="106">
        <v>30</v>
      </c>
      <c r="J737" s="109">
        <v>70</v>
      </c>
      <c r="K737" s="69" t="str">
        <f>_xlfn.IFNA(VLOOKUP($A737,Export!$A:$H,3,0),"No Data")</f>
        <v>No Data</v>
      </c>
      <c r="L737" s="70" t="str">
        <f>_xlfn.IFNA(VLOOKUP($A737,Export!$A:$H,4,0),"No Data")</f>
        <v>No Data</v>
      </c>
      <c r="M737" s="70" t="str">
        <f>_xlfn.IFNA(VLOOKUP($A737,Export!$A:$H,5,0),"No Data")</f>
        <v>No Data</v>
      </c>
      <c r="N737" s="70" t="str">
        <f>_xlfn.IFNA(VLOOKUP($A737,Export!$A:$H,6,0),"No Data")</f>
        <v>No Data</v>
      </c>
      <c r="O737" s="70" t="str">
        <f>_xlfn.IFNA(VLOOKUP($A737,Export!$A:$H,7,0),"No Data")</f>
        <v>No Data</v>
      </c>
    </row>
    <row r="738" spans="1:15" ht="33.950000000000003" customHeight="1">
      <c r="A738" s="101">
        <v>150000.128</v>
      </c>
      <c r="B738" s="102" t="s">
        <v>129</v>
      </c>
      <c r="C738" s="105" t="s">
        <v>8</v>
      </c>
      <c r="D738" s="106">
        <v>1</v>
      </c>
      <c r="E738" s="107">
        <v>6.19</v>
      </c>
      <c r="F738" s="105" t="s">
        <v>9</v>
      </c>
      <c r="G738" s="105" t="s">
        <v>21</v>
      </c>
      <c r="H738" s="108" t="s">
        <v>10</v>
      </c>
      <c r="I738" s="106">
        <v>30</v>
      </c>
      <c r="J738" s="109">
        <v>70</v>
      </c>
      <c r="K738" s="69" t="str">
        <f>_xlfn.IFNA(VLOOKUP($A738,Export!$A:$H,3,0),"No Data")</f>
        <v>No Data</v>
      </c>
      <c r="L738" s="70" t="str">
        <f>_xlfn.IFNA(VLOOKUP($A738,Export!$A:$H,4,0),"No Data")</f>
        <v>No Data</v>
      </c>
      <c r="M738" s="70" t="str">
        <f>_xlfn.IFNA(VLOOKUP($A738,Export!$A:$H,5,0),"No Data")</f>
        <v>No Data</v>
      </c>
      <c r="N738" s="70" t="str">
        <f>_xlfn.IFNA(VLOOKUP($A738,Export!$A:$H,6,0),"No Data")</f>
        <v>No Data</v>
      </c>
      <c r="O738" s="70" t="str">
        <f>_xlfn.IFNA(VLOOKUP($A738,Export!$A:$H,7,0),"No Data")</f>
        <v>No Data</v>
      </c>
    </row>
    <row r="739" spans="1:15" ht="33" customHeight="1">
      <c r="A739" s="101">
        <v>150000.1281</v>
      </c>
      <c r="B739" s="102" t="s">
        <v>130</v>
      </c>
      <c r="C739" s="105" t="s">
        <v>8</v>
      </c>
      <c r="D739" s="106">
        <v>1</v>
      </c>
      <c r="E739" s="107">
        <v>6.19</v>
      </c>
      <c r="F739" s="105" t="s">
        <v>9</v>
      </c>
      <c r="G739" s="105" t="s">
        <v>21</v>
      </c>
      <c r="H739" s="108" t="s">
        <v>10</v>
      </c>
      <c r="I739" s="106">
        <v>30</v>
      </c>
      <c r="J739" s="109">
        <v>70</v>
      </c>
      <c r="K739" s="69" t="str">
        <f>_xlfn.IFNA(VLOOKUP($A739,Export!$A:$H,3,0),"No Data")</f>
        <v>No Data</v>
      </c>
      <c r="L739" s="70" t="str">
        <f>_xlfn.IFNA(VLOOKUP($A739,Export!$A:$H,4,0),"No Data")</f>
        <v>No Data</v>
      </c>
      <c r="M739" s="70" t="str">
        <f>_xlfn.IFNA(VLOOKUP($A739,Export!$A:$H,5,0),"No Data")</f>
        <v>No Data</v>
      </c>
      <c r="N739" s="70" t="str">
        <f>_xlfn.IFNA(VLOOKUP($A739,Export!$A:$H,6,0),"No Data")</f>
        <v>No Data</v>
      </c>
      <c r="O739" s="70" t="str">
        <f>_xlfn.IFNA(VLOOKUP($A739,Export!$A:$H,7,0),"No Data")</f>
        <v>No Data</v>
      </c>
    </row>
    <row r="740" spans="1:15" ht="33.950000000000003" customHeight="1">
      <c r="A740" s="101">
        <v>150000.12830000001</v>
      </c>
      <c r="B740" s="102" t="s">
        <v>131</v>
      </c>
      <c r="C740" s="105" t="s">
        <v>8</v>
      </c>
      <c r="D740" s="106">
        <v>1</v>
      </c>
      <c r="E740" s="107">
        <v>6.03</v>
      </c>
      <c r="F740" s="105" t="s">
        <v>9</v>
      </c>
      <c r="G740" s="105" t="s">
        <v>21</v>
      </c>
      <c r="H740" s="108" t="s">
        <v>10</v>
      </c>
      <c r="I740" s="106">
        <v>30</v>
      </c>
      <c r="J740" s="109">
        <v>70</v>
      </c>
      <c r="K740" s="69" t="str">
        <f>_xlfn.IFNA(VLOOKUP($A740,Export!$A:$H,3,0),"No Data")</f>
        <v>No Data</v>
      </c>
      <c r="L740" s="70" t="str">
        <f>_xlfn.IFNA(VLOOKUP($A740,Export!$A:$H,4,0),"No Data")</f>
        <v>No Data</v>
      </c>
      <c r="M740" s="70" t="str">
        <f>_xlfn.IFNA(VLOOKUP($A740,Export!$A:$H,5,0),"No Data")</f>
        <v>No Data</v>
      </c>
      <c r="N740" s="70" t="str">
        <f>_xlfn.IFNA(VLOOKUP($A740,Export!$A:$H,6,0),"No Data")</f>
        <v>No Data</v>
      </c>
      <c r="O740" s="70" t="str">
        <f>_xlfn.IFNA(VLOOKUP($A740,Export!$A:$H,7,0),"No Data")</f>
        <v>No Data</v>
      </c>
    </row>
    <row r="741" spans="1:15" ht="33.950000000000003" customHeight="1">
      <c r="A741" s="101">
        <v>150000.12839999999</v>
      </c>
      <c r="B741" s="102" t="s">
        <v>132</v>
      </c>
      <c r="C741" s="105" t="s">
        <v>8</v>
      </c>
      <c r="D741" s="106">
        <v>1</v>
      </c>
      <c r="E741" s="107">
        <v>6.67</v>
      </c>
      <c r="F741" s="105" t="s">
        <v>9</v>
      </c>
      <c r="G741" s="105" t="s">
        <v>21</v>
      </c>
      <c r="H741" s="108" t="s">
        <v>10</v>
      </c>
      <c r="I741" s="106">
        <v>30</v>
      </c>
      <c r="J741" s="109">
        <v>70</v>
      </c>
      <c r="K741" s="69" t="str">
        <f>_xlfn.IFNA(VLOOKUP($A741,Export!$A:$H,3,0),"No Data")</f>
        <v>No Data</v>
      </c>
      <c r="L741" s="70" t="str">
        <f>_xlfn.IFNA(VLOOKUP($A741,Export!$A:$H,4,0),"No Data")</f>
        <v>No Data</v>
      </c>
      <c r="M741" s="70" t="str">
        <f>_xlfn.IFNA(VLOOKUP($A741,Export!$A:$H,5,0),"No Data")</f>
        <v>No Data</v>
      </c>
      <c r="N741" s="70" t="str">
        <f>_xlfn.IFNA(VLOOKUP($A741,Export!$A:$H,6,0),"No Data")</f>
        <v>No Data</v>
      </c>
      <c r="O741" s="70" t="str">
        <f>_xlfn.IFNA(VLOOKUP($A741,Export!$A:$H,7,0),"No Data")</f>
        <v>No Data</v>
      </c>
    </row>
    <row r="742" spans="1:15" ht="33" customHeight="1">
      <c r="A742" s="101">
        <v>150000.12849999999</v>
      </c>
      <c r="B742" s="102" t="s">
        <v>133</v>
      </c>
      <c r="C742" s="105" t="s">
        <v>8</v>
      </c>
      <c r="D742" s="106">
        <v>1</v>
      </c>
      <c r="E742" s="107">
        <v>6.67</v>
      </c>
      <c r="F742" s="105" t="s">
        <v>9</v>
      </c>
      <c r="G742" s="105" t="s">
        <v>21</v>
      </c>
      <c r="H742" s="108" t="s">
        <v>10</v>
      </c>
      <c r="I742" s="106">
        <v>30</v>
      </c>
      <c r="J742" s="109">
        <v>70</v>
      </c>
      <c r="K742" s="69" t="str">
        <f>_xlfn.IFNA(VLOOKUP($A742,Export!$A:$H,3,0),"No Data")</f>
        <v>No Data</v>
      </c>
      <c r="L742" s="70" t="str">
        <f>_xlfn.IFNA(VLOOKUP($A742,Export!$A:$H,4,0),"No Data")</f>
        <v>No Data</v>
      </c>
      <c r="M742" s="70" t="str">
        <f>_xlfn.IFNA(VLOOKUP($A742,Export!$A:$H,5,0),"No Data")</f>
        <v>No Data</v>
      </c>
      <c r="N742" s="70" t="str">
        <f>_xlfn.IFNA(VLOOKUP($A742,Export!$A:$H,6,0),"No Data")</f>
        <v>No Data</v>
      </c>
      <c r="O742" s="70" t="str">
        <f>_xlfn.IFNA(VLOOKUP($A742,Export!$A:$H,7,0),"No Data")</f>
        <v>No Data</v>
      </c>
    </row>
    <row r="743" spans="1:15" ht="33" customHeight="1">
      <c r="A743" s="101">
        <v>150000.1287</v>
      </c>
      <c r="B743" s="102" t="s">
        <v>134</v>
      </c>
      <c r="C743" s="105" t="s">
        <v>8</v>
      </c>
      <c r="D743" s="106">
        <v>1</v>
      </c>
      <c r="E743" s="107">
        <v>8.11</v>
      </c>
      <c r="F743" s="105" t="s">
        <v>9</v>
      </c>
      <c r="G743" s="105" t="s">
        <v>21</v>
      </c>
      <c r="H743" s="108" t="s">
        <v>10</v>
      </c>
      <c r="I743" s="106">
        <v>30</v>
      </c>
      <c r="J743" s="109">
        <v>70</v>
      </c>
      <c r="K743" s="69" t="str">
        <f>_xlfn.IFNA(VLOOKUP($A743,Export!$A:$H,3,0),"No Data")</f>
        <v>No Data</v>
      </c>
      <c r="L743" s="70" t="str">
        <f>_xlfn.IFNA(VLOOKUP($A743,Export!$A:$H,4,0),"No Data")</f>
        <v>No Data</v>
      </c>
      <c r="M743" s="70" t="str">
        <f>_xlfn.IFNA(VLOOKUP($A743,Export!$A:$H,5,0),"No Data")</f>
        <v>No Data</v>
      </c>
      <c r="N743" s="70" t="str">
        <f>_xlfn.IFNA(VLOOKUP($A743,Export!$A:$H,6,0),"No Data")</f>
        <v>No Data</v>
      </c>
      <c r="O743" s="70" t="str">
        <f>_xlfn.IFNA(VLOOKUP($A743,Export!$A:$H,7,0),"No Data")</f>
        <v>No Data</v>
      </c>
    </row>
    <row r="744" spans="1:15" ht="33.950000000000003" customHeight="1">
      <c r="A744" s="101">
        <v>150000.12890000001</v>
      </c>
      <c r="B744" s="102" t="s">
        <v>136</v>
      </c>
      <c r="C744" s="105" t="s">
        <v>8</v>
      </c>
      <c r="D744" s="106">
        <v>1</v>
      </c>
      <c r="E744" s="107">
        <v>5.87</v>
      </c>
      <c r="F744" s="105" t="s">
        <v>9</v>
      </c>
      <c r="G744" s="105" t="s">
        <v>21</v>
      </c>
      <c r="H744" s="108" t="s">
        <v>10</v>
      </c>
      <c r="I744" s="106">
        <v>30</v>
      </c>
      <c r="J744" s="109">
        <v>70</v>
      </c>
      <c r="K744" s="69" t="str">
        <f>_xlfn.IFNA(VLOOKUP($A744,Export!$A:$H,3,0),"No Data")</f>
        <v>No Data</v>
      </c>
      <c r="L744" s="70" t="str">
        <f>_xlfn.IFNA(VLOOKUP($A744,Export!$A:$H,4,0),"No Data")</f>
        <v>No Data</v>
      </c>
      <c r="M744" s="70" t="str">
        <f>_xlfn.IFNA(VLOOKUP($A744,Export!$A:$H,5,0),"No Data")</f>
        <v>No Data</v>
      </c>
      <c r="N744" s="70" t="str">
        <f>_xlfn.IFNA(VLOOKUP($A744,Export!$A:$H,6,0),"No Data")</f>
        <v>No Data</v>
      </c>
      <c r="O744" s="70" t="str">
        <f>_xlfn.IFNA(VLOOKUP($A744,Export!$A:$H,7,0),"No Data")</f>
        <v>No Data</v>
      </c>
    </row>
    <row r="745" spans="1:15" ht="33.950000000000003" customHeight="1">
      <c r="A745" s="101">
        <v>150000.12909999999</v>
      </c>
      <c r="B745" s="102" t="s">
        <v>137</v>
      </c>
      <c r="C745" s="105" t="s">
        <v>8</v>
      </c>
      <c r="D745" s="106">
        <v>1</v>
      </c>
      <c r="E745" s="107">
        <v>7.32</v>
      </c>
      <c r="F745" s="105" t="s">
        <v>9</v>
      </c>
      <c r="G745" s="105" t="s">
        <v>21</v>
      </c>
      <c r="H745" s="108" t="s">
        <v>10</v>
      </c>
      <c r="I745" s="106">
        <v>30</v>
      </c>
      <c r="J745" s="109">
        <v>70</v>
      </c>
      <c r="K745" s="69" t="str">
        <f>_xlfn.IFNA(VLOOKUP($A745,Export!$A:$H,3,0),"No Data")</f>
        <v>No Data</v>
      </c>
      <c r="L745" s="70" t="str">
        <f>_xlfn.IFNA(VLOOKUP($A745,Export!$A:$H,4,0),"No Data")</f>
        <v>No Data</v>
      </c>
      <c r="M745" s="70" t="str">
        <f>_xlfn.IFNA(VLOOKUP($A745,Export!$A:$H,5,0),"No Data")</f>
        <v>No Data</v>
      </c>
      <c r="N745" s="70" t="str">
        <f>_xlfn.IFNA(VLOOKUP($A745,Export!$A:$H,6,0),"No Data")</f>
        <v>No Data</v>
      </c>
      <c r="O745" s="70" t="str">
        <f>_xlfn.IFNA(VLOOKUP($A745,Export!$A:$H,7,0),"No Data")</f>
        <v>No Data</v>
      </c>
    </row>
    <row r="746" spans="1:15" ht="33.6" customHeight="1">
      <c r="A746" s="101">
        <v>150000.1293</v>
      </c>
      <c r="B746" s="102" t="s">
        <v>138</v>
      </c>
      <c r="C746" s="105" t="s">
        <v>8</v>
      </c>
      <c r="D746" s="106">
        <v>1</v>
      </c>
      <c r="E746" s="107">
        <v>6.51</v>
      </c>
      <c r="F746" s="105" t="s">
        <v>9</v>
      </c>
      <c r="G746" s="105" t="s">
        <v>21</v>
      </c>
      <c r="H746" s="108" t="s">
        <v>10</v>
      </c>
      <c r="I746" s="106">
        <v>30</v>
      </c>
      <c r="J746" s="109">
        <v>70</v>
      </c>
      <c r="K746" s="69" t="str">
        <f>_xlfn.IFNA(VLOOKUP($A746,Export!$A:$H,3,0),"No Data")</f>
        <v>No Data</v>
      </c>
      <c r="L746" s="70" t="str">
        <f>_xlfn.IFNA(VLOOKUP($A746,Export!$A:$H,4,0),"No Data")</f>
        <v>No Data</v>
      </c>
      <c r="M746" s="70" t="str">
        <f>_xlfn.IFNA(VLOOKUP($A746,Export!$A:$H,5,0),"No Data")</f>
        <v>No Data</v>
      </c>
      <c r="N746" s="70" t="str">
        <f>_xlfn.IFNA(VLOOKUP($A746,Export!$A:$H,6,0),"No Data")</f>
        <v>No Data</v>
      </c>
      <c r="O746" s="70" t="str">
        <f>_xlfn.IFNA(VLOOKUP($A746,Export!$A:$H,7,0),"No Data")</f>
        <v>No Data</v>
      </c>
    </row>
    <row r="747" spans="1:15" ht="33" customHeight="1">
      <c r="A747" s="110">
        <v>150000.12950000001</v>
      </c>
      <c r="B747" s="111" t="s">
        <v>139</v>
      </c>
      <c r="C747" s="112" t="s">
        <v>8</v>
      </c>
      <c r="D747" s="113">
        <v>1</v>
      </c>
      <c r="E747" s="114">
        <v>6.51</v>
      </c>
      <c r="F747" s="112" t="s">
        <v>9</v>
      </c>
      <c r="G747" s="112" t="s">
        <v>21</v>
      </c>
      <c r="H747" s="115" t="s">
        <v>10</v>
      </c>
      <c r="I747" s="113">
        <v>30</v>
      </c>
      <c r="J747" s="116">
        <v>70</v>
      </c>
      <c r="K747" s="69" t="str">
        <f>_xlfn.IFNA(VLOOKUP($A747,Export!$A:$H,3,0),"No Data")</f>
        <v>No Data</v>
      </c>
      <c r="L747" s="70" t="str">
        <f>_xlfn.IFNA(VLOOKUP($A747,Export!$A:$H,4,0),"No Data")</f>
        <v>No Data</v>
      </c>
      <c r="M747" s="70" t="str">
        <f>_xlfn.IFNA(VLOOKUP($A747,Export!$A:$H,5,0),"No Data")</f>
        <v>No Data</v>
      </c>
      <c r="N747" s="70" t="str">
        <f>_xlfn.IFNA(VLOOKUP($A747,Export!$A:$H,6,0),"No Data")</f>
        <v>No Data</v>
      </c>
      <c r="O747" s="70" t="str">
        <f>_xlfn.IFNA(VLOOKUP($A747,Export!$A:$H,7,0),"No Data")</f>
        <v>No Data</v>
      </c>
    </row>
    <row r="748" spans="1:15" ht="33.950000000000003" customHeight="1">
      <c r="A748" s="101">
        <v>150000.12969999999</v>
      </c>
      <c r="B748" s="102" t="s">
        <v>140</v>
      </c>
      <c r="C748" s="105" t="s">
        <v>8</v>
      </c>
      <c r="D748" s="106">
        <v>1</v>
      </c>
      <c r="E748" s="107">
        <v>6.51</v>
      </c>
      <c r="F748" s="105" t="s">
        <v>9</v>
      </c>
      <c r="G748" s="105" t="s">
        <v>21</v>
      </c>
      <c r="H748" s="108" t="s">
        <v>10</v>
      </c>
      <c r="I748" s="106">
        <v>30</v>
      </c>
      <c r="J748" s="109">
        <v>70</v>
      </c>
      <c r="K748" s="69" t="str">
        <f>_xlfn.IFNA(VLOOKUP($A748,Export!$A:$H,3,0),"No Data")</f>
        <v>No Data</v>
      </c>
      <c r="L748" s="70" t="str">
        <f>_xlfn.IFNA(VLOOKUP($A748,Export!$A:$H,4,0),"No Data")</f>
        <v>No Data</v>
      </c>
      <c r="M748" s="70" t="str">
        <f>_xlfn.IFNA(VLOOKUP($A748,Export!$A:$H,5,0),"No Data")</f>
        <v>No Data</v>
      </c>
      <c r="N748" s="70" t="str">
        <f>_xlfn.IFNA(VLOOKUP($A748,Export!$A:$H,6,0),"No Data")</f>
        <v>No Data</v>
      </c>
      <c r="O748" s="70" t="str">
        <f>_xlfn.IFNA(VLOOKUP($A748,Export!$A:$H,7,0),"No Data")</f>
        <v>No Data</v>
      </c>
    </row>
    <row r="749" spans="1:15" ht="33" customHeight="1">
      <c r="A749" s="101">
        <v>150000.1299</v>
      </c>
      <c r="B749" s="102" t="s">
        <v>141</v>
      </c>
      <c r="C749" s="105" t="s">
        <v>8</v>
      </c>
      <c r="D749" s="106">
        <v>1</v>
      </c>
      <c r="E749" s="107">
        <v>8.27</v>
      </c>
      <c r="F749" s="105" t="s">
        <v>9</v>
      </c>
      <c r="G749" s="105" t="s">
        <v>21</v>
      </c>
      <c r="H749" s="108" t="s">
        <v>10</v>
      </c>
      <c r="I749" s="106">
        <v>30</v>
      </c>
      <c r="J749" s="109">
        <v>70</v>
      </c>
      <c r="K749" s="69" t="str">
        <f>_xlfn.IFNA(VLOOKUP($A749,Export!$A:$H,3,0),"No Data")</f>
        <v>No Data</v>
      </c>
      <c r="L749" s="70" t="str">
        <f>_xlfn.IFNA(VLOOKUP($A749,Export!$A:$H,4,0),"No Data")</f>
        <v>No Data</v>
      </c>
      <c r="M749" s="70" t="str">
        <f>_xlfn.IFNA(VLOOKUP($A749,Export!$A:$H,5,0),"No Data")</f>
        <v>No Data</v>
      </c>
      <c r="N749" s="70" t="str">
        <f>_xlfn.IFNA(VLOOKUP($A749,Export!$A:$H,6,0),"No Data")</f>
        <v>No Data</v>
      </c>
      <c r="O749" s="70" t="str">
        <f>_xlfn.IFNA(VLOOKUP($A749,Export!$A:$H,7,0),"No Data")</f>
        <v>No Data</v>
      </c>
    </row>
    <row r="750" spans="1:15" ht="33.950000000000003" customHeight="1">
      <c r="A750" s="101">
        <v>150000.13</v>
      </c>
      <c r="B750" s="102" t="s">
        <v>1562</v>
      </c>
      <c r="C750" s="105" t="s">
        <v>4</v>
      </c>
      <c r="D750" s="106">
        <v>1</v>
      </c>
      <c r="E750" s="107">
        <v>7.5</v>
      </c>
      <c r="F750" s="105" t="s">
        <v>1563</v>
      </c>
      <c r="G750" s="105" t="s">
        <v>1554</v>
      </c>
      <c r="H750" s="108" t="s">
        <v>42</v>
      </c>
      <c r="I750" s="106">
        <v>0</v>
      </c>
      <c r="J750" s="109">
        <v>100</v>
      </c>
      <c r="K750" s="60">
        <f>_xlfn.IFNA(VLOOKUP($A750,Export!$A:$H,3,0),"No Data")</f>
        <v>0</v>
      </c>
      <c r="L750" s="61">
        <f>_xlfn.IFNA(VLOOKUP($A750,Export!$A:$H,4,0),"No Data")</f>
        <v>10</v>
      </c>
      <c r="M750" s="61">
        <f>_xlfn.IFNA(VLOOKUP($A750,Export!$A:$H,5,0),"No Data")</f>
        <v>0</v>
      </c>
      <c r="N750" s="61">
        <f>_xlfn.IFNA(VLOOKUP($A750,Export!$A:$H,6,0),"No Data")</f>
        <v>0</v>
      </c>
      <c r="O750" s="61">
        <f>_xlfn.IFNA(VLOOKUP($A750,Export!$A:$H,7,0),"No Data")</f>
        <v>0</v>
      </c>
    </row>
    <row r="751" spans="1:15" ht="33.950000000000003" customHeight="1">
      <c r="A751" s="101">
        <v>150000.13020000001</v>
      </c>
      <c r="B751" s="102" t="s">
        <v>154</v>
      </c>
      <c r="C751" s="105" t="s">
        <v>8</v>
      </c>
      <c r="D751" s="106">
        <v>1</v>
      </c>
      <c r="E751" s="138">
        <v>1706</v>
      </c>
      <c r="F751" s="105" t="s">
        <v>9</v>
      </c>
      <c r="G751" s="105" t="s">
        <v>21</v>
      </c>
      <c r="H751" s="108" t="s">
        <v>26</v>
      </c>
      <c r="I751" s="106">
        <v>30</v>
      </c>
      <c r="J751" s="109">
        <v>70</v>
      </c>
      <c r="K751" s="60" t="str">
        <f>_xlfn.IFNA(VLOOKUP($A751,Export!$A:$H,3,0),"No Data")</f>
        <v>No Data</v>
      </c>
      <c r="L751" s="61" t="str">
        <f>_xlfn.IFNA(VLOOKUP($A751,Export!$A:$H,4,0),"No Data")</f>
        <v>No Data</v>
      </c>
      <c r="M751" s="61" t="str">
        <f>_xlfn.IFNA(VLOOKUP($A751,Export!$A:$H,5,0),"No Data")</f>
        <v>No Data</v>
      </c>
      <c r="N751" s="61" t="str">
        <f>_xlfn.IFNA(VLOOKUP($A751,Export!$A:$H,6,0),"No Data")</f>
        <v>No Data</v>
      </c>
      <c r="O751" s="61" t="str">
        <f>_xlfn.IFNA(VLOOKUP($A751,Export!$A:$H,7,0),"No Data")</f>
        <v>No Data</v>
      </c>
    </row>
    <row r="752" spans="1:15" ht="33" customHeight="1">
      <c r="A752" s="101">
        <v>150000.13070000001</v>
      </c>
      <c r="B752" s="102" t="s">
        <v>1566</v>
      </c>
      <c r="C752" s="105" t="s">
        <v>4</v>
      </c>
      <c r="D752" s="106">
        <v>1</v>
      </c>
      <c r="E752" s="107">
        <v>4.5999999999999996</v>
      </c>
      <c r="F752" s="105" t="s">
        <v>1262</v>
      </c>
      <c r="G752" s="105" t="s">
        <v>1554</v>
      </c>
      <c r="H752" s="108" t="s">
        <v>42</v>
      </c>
      <c r="I752" s="106">
        <v>0</v>
      </c>
      <c r="J752" s="109">
        <v>100</v>
      </c>
      <c r="K752" s="69" t="str">
        <f>_xlfn.IFNA(VLOOKUP($A752,Export!$A:$H,3,0),"No Data")</f>
        <v>No Data</v>
      </c>
      <c r="L752" s="70" t="str">
        <f>_xlfn.IFNA(VLOOKUP($A752,Export!$A:$H,4,0),"No Data")</f>
        <v>No Data</v>
      </c>
      <c r="M752" s="70" t="str">
        <f>_xlfn.IFNA(VLOOKUP($A752,Export!$A:$H,5,0),"No Data")</f>
        <v>No Data</v>
      </c>
      <c r="N752" s="70" t="str">
        <f>_xlfn.IFNA(VLOOKUP($A752,Export!$A:$H,6,0),"No Data")</f>
        <v>No Data</v>
      </c>
      <c r="O752" s="70" t="str">
        <f>_xlfn.IFNA(VLOOKUP($A752,Export!$A:$H,7,0),"No Data")</f>
        <v>No Data</v>
      </c>
    </row>
    <row r="753" spans="1:15" ht="33.950000000000003" customHeight="1">
      <c r="A753" s="101">
        <v>150000.13089999999</v>
      </c>
      <c r="B753" s="102" t="s">
        <v>1570</v>
      </c>
      <c r="C753" s="105" t="s">
        <v>4</v>
      </c>
      <c r="D753" s="106">
        <v>1</v>
      </c>
      <c r="E753" s="107">
        <v>4.5999999999999996</v>
      </c>
      <c r="F753" s="105" t="s">
        <v>1571</v>
      </c>
      <c r="G753" s="105" t="s">
        <v>1554</v>
      </c>
      <c r="H753" s="108" t="s">
        <v>930</v>
      </c>
      <c r="I753" s="106">
        <v>0</v>
      </c>
      <c r="J753" s="109">
        <v>100</v>
      </c>
      <c r="K753" s="69" t="str">
        <f>_xlfn.IFNA(VLOOKUP($A753,Export!$A:$H,3,0),"No Data")</f>
        <v>No Data</v>
      </c>
      <c r="L753" s="70" t="str">
        <f>_xlfn.IFNA(VLOOKUP($A753,Export!$A:$H,4,0),"No Data")</f>
        <v>No Data</v>
      </c>
      <c r="M753" s="70" t="str">
        <f>_xlfn.IFNA(VLOOKUP($A753,Export!$A:$H,5,0),"No Data")</f>
        <v>No Data</v>
      </c>
      <c r="N753" s="70" t="str">
        <f>_xlfn.IFNA(VLOOKUP($A753,Export!$A:$H,6,0),"No Data")</f>
        <v>No Data</v>
      </c>
      <c r="O753" s="70" t="str">
        <f>_xlfn.IFNA(VLOOKUP($A753,Export!$A:$H,7,0),"No Data")</f>
        <v>No Data</v>
      </c>
    </row>
    <row r="754" spans="1:15" ht="33.950000000000003" customHeight="1">
      <c r="A754" s="101">
        <v>150000.1312</v>
      </c>
      <c r="B754" s="102" t="s">
        <v>186</v>
      </c>
      <c r="C754" s="105" t="s">
        <v>8</v>
      </c>
      <c r="D754" s="106">
        <v>1</v>
      </c>
      <c r="E754" s="107">
        <v>1.76</v>
      </c>
      <c r="F754" s="105" t="s">
        <v>102</v>
      </c>
      <c r="G754" s="105" t="s">
        <v>21</v>
      </c>
      <c r="H754" s="108" t="s">
        <v>187</v>
      </c>
      <c r="I754" s="106">
        <v>30</v>
      </c>
      <c r="J754" s="109">
        <v>70</v>
      </c>
      <c r="K754" s="69" t="str">
        <f>_xlfn.IFNA(VLOOKUP($A754,Export!$A:$H,3,0),"No Data")</f>
        <v>No Data</v>
      </c>
      <c r="L754" s="70" t="str">
        <f>_xlfn.IFNA(VLOOKUP($A754,Export!$A:$H,4,0),"No Data")</f>
        <v>No Data</v>
      </c>
      <c r="M754" s="70" t="str">
        <f>_xlfn.IFNA(VLOOKUP($A754,Export!$A:$H,5,0),"No Data")</f>
        <v>No Data</v>
      </c>
      <c r="N754" s="70" t="str">
        <f>_xlfn.IFNA(VLOOKUP($A754,Export!$A:$H,6,0),"No Data")</f>
        <v>No Data</v>
      </c>
      <c r="O754" s="70" t="str">
        <f>_xlfn.IFNA(VLOOKUP($A754,Export!$A:$H,7,0),"No Data")</f>
        <v>No Data</v>
      </c>
    </row>
    <row r="755" spans="1:15" ht="33" customHeight="1">
      <c r="A755" s="101">
        <v>150000.13130000001</v>
      </c>
      <c r="B755" s="102" t="s">
        <v>193</v>
      </c>
      <c r="C755" s="105" t="s">
        <v>8</v>
      </c>
      <c r="D755" s="106">
        <v>1</v>
      </c>
      <c r="E755" s="107">
        <v>0.96</v>
      </c>
      <c r="F755" s="105" t="s">
        <v>102</v>
      </c>
      <c r="G755" s="105" t="s">
        <v>21</v>
      </c>
      <c r="H755" s="108" t="s">
        <v>194</v>
      </c>
      <c r="I755" s="106">
        <v>30</v>
      </c>
      <c r="J755" s="109">
        <v>70</v>
      </c>
      <c r="K755" s="69" t="str">
        <f>_xlfn.IFNA(VLOOKUP($A755,Export!$A:$H,3,0),"No Data")</f>
        <v>No Data</v>
      </c>
      <c r="L755" s="70" t="str">
        <f>_xlfn.IFNA(VLOOKUP($A755,Export!$A:$H,4,0),"No Data")</f>
        <v>No Data</v>
      </c>
      <c r="M755" s="70" t="str">
        <f>_xlfn.IFNA(VLOOKUP($A755,Export!$A:$H,5,0),"No Data")</f>
        <v>No Data</v>
      </c>
      <c r="N755" s="70" t="str">
        <f>_xlfn.IFNA(VLOOKUP($A755,Export!$A:$H,6,0),"No Data")</f>
        <v>No Data</v>
      </c>
      <c r="O755" s="70" t="str">
        <f>_xlfn.IFNA(VLOOKUP($A755,Export!$A:$H,7,0),"No Data")</f>
        <v>No Data</v>
      </c>
    </row>
    <row r="756" spans="1:15" ht="33.950000000000003" customHeight="1">
      <c r="A756" s="101">
        <v>150000.13140000001</v>
      </c>
      <c r="B756" s="102" t="s">
        <v>195</v>
      </c>
      <c r="C756" s="105" t="s">
        <v>8</v>
      </c>
      <c r="D756" s="106">
        <v>1</v>
      </c>
      <c r="E756" s="107">
        <v>10.1</v>
      </c>
      <c r="F756" s="105" t="s">
        <v>18</v>
      </c>
      <c r="G756" s="105" t="s">
        <v>21</v>
      </c>
      <c r="H756" s="108" t="s">
        <v>194</v>
      </c>
      <c r="I756" s="106">
        <v>0</v>
      </c>
      <c r="J756" s="109">
        <v>100</v>
      </c>
      <c r="K756" s="69" t="str">
        <f>_xlfn.IFNA(VLOOKUP($A756,Export!$A:$H,3,0),"No Data")</f>
        <v>No Data</v>
      </c>
      <c r="L756" s="70" t="str">
        <f>_xlfn.IFNA(VLOOKUP($A756,Export!$A:$H,4,0),"No Data")</f>
        <v>No Data</v>
      </c>
      <c r="M756" s="70" t="str">
        <f>_xlfn.IFNA(VLOOKUP($A756,Export!$A:$H,5,0),"No Data")</f>
        <v>No Data</v>
      </c>
      <c r="N756" s="70" t="str">
        <f>_xlfn.IFNA(VLOOKUP($A756,Export!$A:$H,6,0),"No Data")</f>
        <v>No Data</v>
      </c>
      <c r="O756" s="70" t="str">
        <f>_xlfn.IFNA(VLOOKUP($A756,Export!$A:$H,7,0),"No Data")</f>
        <v>No Data</v>
      </c>
    </row>
    <row r="757" spans="1:15" ht="33.950000000000003" customHeight="1">
      <c r="A757" s="101">
        <v>150000.13149999999</v>
      </c>
      <c r="B757" s="102" t="s">
        <v>212</v>
      </c>
      <c r="C757" s="105" t="s">
        <v>8</v>
      </c>
      <c r="D757" s="106">
        <v>1</v>
      </c>
      <c r="E757" s="107">
        <v>60.34</v>
      </c>
      <c r="F757" s="105" t="s">
        <v>9</v>
      </c>
      <c r="G757" s="105" t="s">
        <v>21</v>
      </c>
      <c r="H757" s="108" t="s">
        <v>53</v>
      </c>
      <c r="I757" s="106">
        <v>30</v>
      </c>
      <c r="J757" s="109">
        <v>70</v>
      </c>
      <c r="K757" s="69" t="str">
        <f>_xlfn.IFNA(VLOOKUP($A757,Export!$A:$H,3,0),"No Data")</f>
        <v>No Data</v>
      </c>
      <c r="L757" s="70" t="str">
        <f>_xlfn.IFNA(VLOOKUP($A757,Export!$A:$H,4,0),"No Data")</f>
        <v>No Data</v>
      </c>
      <c r="M757" s="70" t="str">
        <f>_xlfn.IFNA(VLOOKUP($A757,Export!$A:$H,5,0),"No Data")</f>
        <v>No Data</v>
      </c>
      <c r="N757" s="70" t="str">
        <f>_xlfn.IFNA(VLOOKUP($A757,Export!$A:$H,6,0),"No Data")</f>
        <v>No Data</v>
      </c>
      <c r="O757" s="70" t="str">
        <f>_xlfn.IFNA(VLOOKUP($A757,Export!$A:$H,7,0),"No Data")</f>
        <v>No Data</v>
      </c>
    </row>
    <row r="758" spans="1:15" ht="33.950000000000003" customHeight="1">
      <c r="A758" s="101">
        <v>150000.13159999999</v>
      </c>
      <c r="B758" s="102" t="s">
        <v>1373</v>
      </c>
      <c r="C758" s="105" t="s">
        <v>17</v>
      </c>
      <c r="D758" s="106">
        <v>1</v>
      </c>
      <c r="E758" s="107">
        <v>5.08</v>
      </c>
      <c r="F758" s="105" t="s">
        <v>627</v>
      </c>
      <c r="G758" s="105" t="s">
        <v>1343</v>
      </c>
      <c r="H758" s="108" t="s">
        <v>194</v>
      </c>
      <c r="I758" s="106">
        <v>30</v>
      </c>
      <c r="J758" s="109">
        <v>70</v>
      </c>
      <c r="K758" s="69" t="str">
        <f>_xlfn.IFNA(VLOOKUP($A758,Export!$A:$H,3,0),"No Data")</f>
        <v>No Data</v>
      </c>
      <c r="L758" s="70" t="str">
        <f>_xlfn.IFNA(VLOOKUP($A758,Export!$A:$H,4,0),"No Data")</f>
        <v>No Data</v>
      </c>
      <c r="M758" s="70" t="str">
        <f>_xlfn.IFNA(VLOOKUP($A758,Export!$A:$H,5,0),"No Data")</f>
        <v>No Data</v>
      </c>
      <c r="N758" s="70" t="str">
        <f>_xlfn.IFNA(VLOOKUP($A758,Export!$A:$H,6,0),"No Data")</f>
        <v>No Data</v>
      </c>
      <c r="O758" s="70" t="str">
        <f>_xlfn.IFNA(VLOOKUP($A758,Export!$A:$H,7,0),"No Data")</f>
        <v>No Data</v>
      </c>
    </row>
    <row r="759" spans="1:15" ht="33" customHeight="1">
      <c r="A759" s="101">
        <v>150000.1317</v>
      </c>
      <c r="B759" s="102" t="s">
        <v>1374</v>
      </c>
      <c r="C759" s="105" t="s">
        <v>17</v>
      </c>
      <c r="D759" s="106">
        <v>1</v>
      </c>
      <c r="E759" s="107">
        <v>5.08</v>
      </c>
      <c r="F759" s="105" t="s">
        <v>627</v>
      </c>
      <c r="G759" s="105" t="s">
        <v>1343</v>
      </c>
      <c r="H759" s="108" t="s">
        <v>194</v>
      </c>
      <c r="I759" s="106">
        <v>30</v>
      </c>
      <c r="J759" s="109">
        <v>70</v>
      </c>
      <c r="K759" s="69" t="str">
        <f>_xlfn.IFNA(VLOOKUP($A759,Export!$A:$H,3,0),"No Data")</f>
        <v>No Data</v>
      </c>
      <c r="L759" s="70" t="str">
        <f>_xlfn.IFNA(VLOOKUP($A759,Export!$A:$H,4,0),"No Data")</f>
        <v>No Data</v>
      </c>
      <c r="M759" s="70" t="str">
        <f>_xlfn.IFNA(VLOOKUP($A759,Export!$A:$H,5,0),"No Data")</f>
        <v>No Data</v>
      </c>
      <c r="N759" s="70" t="str">
        <f>_xlfn.IFNA(VLOOKUP($A759,Export!$A:$H,6,0),"No Data")</f>
        <v>No Data</v>
      </c>
      <c r="O759" s="70" t="str">
        <f>_xlfn.IFNA(VLOOKUP($A759,Export!$A:$H,7,0),"No Data")</f>
        <v>No Data</v>
      </c>
    </row>
    <row r="760" spans="1:15" ht="33.950000000000003" customHeight="1">
      <c r="A760" s="101">
        <v>150000.1318</v>
      </c>
      <c r="B760" s="102" t="s">
        <v>639</v>
      </c>
      <c r="C760" s="105" t="s">
        <v>4</v>
      </c>
      <c r="D760" s="106">
        <v>100</v>
      </c>
      <c r="E760" s="138">
        <v>6</v>
      </c>
      <c r="F760" s="105" t="s">
        <v>18</v>
      </c>
      <c r="G760" s="105" t="s">
        <v>640</v>
      </c>
      <c r="H760" s="108" t="s">
        <v>641</v>
      </c>
      <c r="I760" s="106">
        <v>30</v>
      </c>
      <c r="J760" s="109">
        <v>70</v>
      </c>
      <c r="K760" s="60" t="str">
        <f>_xlfn.IFNA(VLOOKUP($A760,Export!$A:$H,3,0),"No Data")</f>
        <v>No Data</v>
      </c>
      <c r="L760" s="61" t="str">
        <f>_xlfn.IFNA(VLOOKUP($A760,Export!$A:$H,4,0),"No Data")</f>
        <v>No Data</v>
      </c>
      <c r="M760" s="61" t="str">
        <f>_xlfn.IFNA(VLOOKUP($A760,Export!$A:$H,5,0),"No Data")</f>
        <v>No Data</v>
      </c>
      <c r="N760" s="61" t="str">
        <f>_xlfn.IFNA(VLOOKUP($A760,Export!$A:$H,6,0),"No Data")</f>
        <v>No Data</v>
      </c>
      <c r="O760" s="61" t="str">
        <f>_xlfn.IFNA(VLOOKUP($A760,Export!$A:$H,7,0),"No Data")</f>
        <v>No Data</v>
      </c>
    </row>
    <row r="761" spans="1:15" ht="33" customHeight="1">
      <c r="A761" s="101">
        <v>150000.13190000001</v>
      </c>
      <c r="B761" s="102" t="s">
        <v>235</v>
      </c>
      <c r="C761" s="105" t="s">
        <v>8</v>
      </c>
      <c r="D761" s="106">
        <v>1</v>
      </c>
      <c r="E761" s="138">
        <v>8</v>
      </c>
      <c r="F761" s="105" t="s">
        <v>9</v>
      </c>
      <c r="G761" s="105" t="s">
        <v>21</v>
      </c>
      <c r="H761" s="108" t="s">
        <v>194</v>
      </c>
      <c r="I761" s="106">
        <v>30</v>
      </c>
      <c r="J761" s="109">
        <v>70</v>
      </c>
      <c r="K761" s="60" t="str">
        <f>_xlfn.IFNA(VLOOKUP($A761,Export!$A:$H,3,0),"No Data")</f>
        <v>No Data</v>
      </c>
      <c r="L761" s="61" t="str">
        <f>_xlfn.IFNA(VLOOKUP($A761,Export!$A:$H,4,0),"No Data")</f>
        <v>No Data</v>
      </c>
      <c r="M761" s="61" t="str">
        <f>_xlfn.IFNA(VLOOKUP($A761,Export!$A:$H,5,0),"No Data")</f>
        <v>No Data</v>
      </c>
      <c r="N761" s="61" t="str">
        <f>_xlfn.IFNA(VLOOKUP($A761,Export!$A:$H,6,0),"No Data")</f>
        <v>No Data</v>
      </c>
      <c r="O761" s="61" t="str">
        <f>_xlfn.IFNA(VLOOKUP($A761,Export!$A:$H,7,0),"No Data")</f>
        <v>No Data</v>
      </c>
    </row>
    <row r="762" spans="1:15" ht="33.950000000000003" customHeight="1">
      <c r="A762" s="118">
        <v>150000.13200000001</v>
      </c>
      <c r="B762" s="102" t="s">
        <v>236</v>
      </c>
      <c r="C762" s="105" t="s">
        <v>8</v>
      </c>
      <c r="D762" s="106">
        <v>1</v>
      </c>
      <c r="E762" s="138">
        <v>2.74</v>
      </c>
      <c r="F762" s="105" t="s">
        <v>9</v>
      </c>
      <c r="G762" s="105" t="s">
        <v>21</v>
      </c>
      <c r="H762" s="108" t="s">
        <v>237</v>
      </c>
      <c r="I762" s="106">
        <v>0</v>
      </c>
      <c r="J762" s="109">
        <v>100</v>
      </c>
      <c r="K762" s="60" t="str">
        <f>_xlfn.IFNA(VLOOKUP($A762,Export!$A:$H,3,0),"No Data")</f>
        <v>No Data</v>
      </c>
      <c r="L762" s="61" t="str">
        <f>_xlfn.IFNA(VLOOKUP($A762,Export!$A:$H,4,0),"No Data")</f>
        <v>No Data</v>
      </c>
      <c r="M762" s="61" t="str">
        <f>_xlfn.IFNA(VLOOKUP($A762,Export!$A:$H,5,0),"No Data")</f>
        <v>No Data</v>
      </c>
      <c r="N762" s="61" t="str">
        <f>_xlfn.IFNA(VLOOKUP($A762,Export!$A:$H,6,0),"No Data")</f>
        <v>No Data</v>
      </c>
      <c r="O762" s="61" t="str">
        <f>_xlfn.IFNA(VLOOKUP($A762,Export!$A:$H,7,0),"No Data")</f>
        <v>No Data</v>
      </c>
    </row>
    <row r="763" spans="1:15" ht="33.950000000000003" customHeight="1">
      <c r="A763" s="101">
        <v>150000.13209999999</v>
      </c>
      <c r="B763" s="102" t="s">
        <v>361</v>
      </c>
      <c r="C763" s="105" t="s">
        <v>4</v>
      </c>
      <c r="D763" s="106">
        <v>100</v>
      </c>
      <c r="E763" s="107">
        <v>24</v>
      </c>
      <c r="F763" s="105" t="s">
        <v>351</v>
      </c>
      <c r="G763" s="105" t="s">
        <v>348</v>
      </c>
      <c r="H763" s="108" t="s">
        <v>78</v>
      </c>
      <c r="I763" s="106">
        <v>0</v>
      </c>
      <c r="J763" s="109">
        <v>100</v>
      </c>
      <c r="K763" s="69" t="str">
        <f>_xlfn.IFNA(VLOOKUP($A763,Export!$A:$H,3,0),"No Data")</f>
        <v>No Data</v>
      </c>
      <c r="L763" s="70" t="str">
        <f>_xlfn.IFNA(VLOOKUP($A763,Export!$A:$H,4,0),"No Data")</f>
        <v>No Data</v>
      </c>
      <c r="M763" s="70" t="str">
        <f>_xlfn.IFNA(VLOOKUP($A763,Export!$A:$H,5,0),"No Data")</f>
        <v>No Data</v>
      </c>
      <c r="N763" s="70" t="str">
        <f>_xlfn.IFNA(VLOOKUP($A763,Export!$A:$H,6,0),"No Data")</f>
        <v>No Data</v>
      </c>
      <c r="O763" s="70" t="str">
        <f>_xlfn.IFNA(VLOOKUP($A763,Export!$A:$H,7,0),"No Data")</f>
        <v>No Data</v>
      </c>
    </row>
    <row r="764" spans="1:15" ht="33" customHeight="1">
      <c r="A764" s="101">
        <v>150000.1324</v>
      </c>
      <c r="B764" s="102" t="s">
        <v>1391</v>
      </c>
      <c r="C764" s="105" t="s">
        <v>17</v>
      </c>
      <c r="D764" s="106">
        <v>1</v>
      </c>
      <c r="E764" s="107">
        <v>5.08</v>
      </c>
      <c r="F764" s="105" t="s">
        <v>627</v>
      </c>
      <c r="G764" s="105" t="s">
        <v>1343</v>
      </c>
      <c r="H764" s="108" t="s">
        <v>641</v>
      </c>
      <c r="I764" s="106">
        <v>30</v>
      </c>
      <c r="J764" s="109">
        <v>70</v>
      </c>
      <c r="K764" s="69" t="str">
        <f>_xlfn.IFNA(VLOOKUP($A764,Export!$A:$H,3,0),"No Data")</f>
        <v>No Data</v>
      </c>
      <c r="L764" s="70" t="str">
        <f>_xlfn.IFNA(VLOOKUP($A764,Export!$A:$H,4,0),"No Data")</f>
        <v>No Data</v>
      </c>
      <c r="M764" s="70" t="str">
        <f>_xlfn.IFNA(VLOOKUP($A764,Export!$A:$H,5,0),"No Data")</f>
        <v>No Data</v>
      </c>
      <c r="N764" s="70" t="str">
        <f>_xlfn.IFNA(VLOOKUP($A764,Export!$A:$H,6,0),"No Data")</f>
        <v>No Data</v>
      </c>
      <c r="O764" s="70" t="str">
        <f>_xlfn.IFNA(VLOOKUP($A764,Export!$A:$H,7,0),"No Data")</f>
        <v>No Data</v>
      </c>
    </row>
    <row r="765" spans="1:15" ht="33.950000000000003" customHeight="1">
      <c r="A765" s="101">
        <v>150000.13269999999</v>
      </c>
      <c r="B765" s="102" t="s">
        <v>1413</v>
      </c>
      <c r="C765" s="105" t="s">
        <v>17</v>
      </c>
      <c r="D765" s="106">
        <v>1</v>
      </c>
      <c r="E765" s="107">
        <v>5.08</v>
      </c>
      <c r="F765" s="105" t="s">
        <v>627</v>
      </c>
      <c r="G765" s="105" t="s">
        <v>1343</v>
      </c>
      <c r="H765" s="108" t="s">
        <v>641</v>
      </c>
      <c r="I765" s="106">
        <v>30</v>
      </c>
      <c r="J765" s="109">
        <v>70</v>
      </c>
      <c r="K765" s="60">
        <f>_xlfn.IFNA(VLOOKUP($A765,Export!$A:$H,3,0),"No Data")</f>
        <v>0</v>
      </c>
      <c r="L765" s="61">
        <f>_xlfn.IFNA(VLOOKUP($A765,Export!$A:$H,4,0),"No Data")</f>
        <v>0</v>
      </c>
      <c r="M765" s="61">
        <f>_xlfn.IFNA(VLOOKUP($A765,Export!$A:$H,5,0),"No Data")</f>
        <v>8</v>
      </c>
      <c r="N765" s="61">
        <f>_xlfn.IFNA(VLOOKUP($A765,Export!$A:$H,6,0),"No Data")</f>
        <v>0</v>
      </c>
      <c r="O765" s="61">
        <f>_xlfn.IFNA(VLOOKUP($A765,Export!$A:$H,7,0),"No Data")</f>
        <v>0</v>
      </c>
    </row>
    <row r="766" spans="1:15" ht="33.6" customHeight="1">
      <c r="A766" s="101">
        <v>150000.13279999999</v>
      </c>
      <c r="B766" s="102" t="s">
        <v>1414</v>
      </c>
      <c r="C766" s="105" t="s">
        <v>17</v>
      </c>
      <c r="D766" s="106">
        <v>1</v>
      </c>
      <c r="E766" s="107">
        <v>5.08</v>
      </c>
      <c r="F766" s="105" t="s">
        <v>627</v>
      </c>
      <c r="G766" s="105" t="s">
        <v>1343</v>
      </c>
      <c r="H766" s="108" t="s">
        <v>641</v>
      </c>
      <c r="I766" s="106">
        <v>30</v>
      </c>
      <c r="J766" s="109">
        <v>70</v>
      </c>
      <c r="K766" s="60">
        <f>_xlfn.IFNA(VLOOKUP($A766,Export!$A:$H,3,0),"No Data")</f>
        <v>0</v>
      </c>
      <c r="L766" s="61">
        <f>_xlfn.IFNA(VLOOKUP($A766,Export!$A:$H,4,0),"No Data")</f>
        <v>0</v>
      </c>
      <c r="M766" s="61">
        <f>_xlfn.IFNA(VLOOKUP($A766,Export!$A:$H,5,0),"No Data")</f>
        <v>9</v>
      </c>
      <c r="N766" s="61">
        <f>_xlfn.IFNA(VLOOKUP($A766,Export!$A:$H,6,0),"No Data")</f>
        <v>0</v>
      </c>
      <c r="O766" s="61">
        <f>_xlfn.IFNA(VLOOKUP($A766,Export!$A:$H,7,0),"No Data")</f>
        <v>0</v>
      </c>
    </row>
    <row r="767" spans="1:15" ht="33" customHeight="1">
      <c r="A767" s="110">
        <v>150000.1329</v>
      </c>
      <c r="B767" s="111" t="s">
        <v>341</v>
      </c>
      <c r="C767" s="112" t="s">
        <v>17</v>
      </c>
      <c r="D767" s="113">
        <v>1</v>
      </c>
      <c r="E767" s="114">
        <v>2.8</v>
      </c>
      <c r="F767" s="112" t="s">
        <v>18</v>
      </c>
      <c r="G767" s="112" t="s">
        <v>21</v>
      </c>
      <c r="H767" s="115" t="s">
        <v>28</v>
      </c>
      <c r="I767" s="113">
        <v>0</v>
      </c>
      <c r="J767" s="116">
        <v>100</v>
      </c>
      <c r="K767" s="69" t="str">
        <f>_xlfn.IFNA(VLOOKUP($A767,Export!$A:$H,3,0),"No Data")</f>
        <v>No Data</v>
      </c>
      <c r="L767" s="70" t="str">
        <f>_xlfn.IFNA(VLOOKUP($A767,Export!$A:$H,4,0),"No Data")</f>
        <v>No Data</v>
      </c>
      <c r="M767" s="70" t="str">
        <f>_xlfn.IFNA(VLOOKUP($A767,Export!$A:$H,5,0),"No Data")</f>
        <v>No Data</v>
      </c>
      <c r="N767" s="70" t="str">
        <f>_xlfn.IFNA(VLOOKUP($A767,Export!$A:$H,6,0),"No Data")</f>
        <v>No Data</v>
      </c>
      <c r="O767" s="70" t="str">
        <f>_xlfn.IFNA(VLOOKUP($A767,Export!$A:$H,7,0),"No Data")</f>
        <v>No Data</v>
      </c>
    </row>
    <row r="768" spans="1:15" ht="33.950000000000003" customHeight="1">
      <c r="A768" s="101">
        <v>150000.133</v>
      </c>
      <c r="B768" s="102" t="s">
        <v>344</v>
      </c>
      <c r="C768" s="105" t="s">
        <v>8</v>
      </c>
      <c r="D768" s="106">
        <v>1</v>
      </c>
      <c r="E768" s="107">
        <v>32.25</v>
      </c>
      <c r="F768" s="105" t="s">
        <v>9</v>
      </c>
      <c r="G768" s="105" t="s">
        <v>21</v>
      </c>
      <c r="H768" s="108" t="s">
        <v>345</v>
      </c>
      <c r="I768" s="106">
        <v>30</v>
      </c>
      <c r="J768" s="109">
        <v>70</v>
      </c>
      <c r="K768" s="69" t="str">
        <f>_xlfn.IFNA(VLOOKUP($A768,Export!$A:$H,3,0),"No Data")</f>
        <v>No Data</v>
      </c>
      <c r="L768" s="70" t="str">
        <f>_xlfn.IFNA(VLOOKUP($A768,Export!$A:$H,4,0),"No Data")</f>
        <v>No Data</v>
      </c>
      <c r="M768" s="70" t="str">
        <f>_xlfn.IFNA(VLOOKUP($A768,Export!$A:$H,5,0),"No Data")</f>
        <v>No Data</v>
      </c>
      <c r="N768" s="70" t="str">
        <f>_xlfn.IFNA(VLOOKUP($A768,Export!$A:$H,6,0),"No Data")</f>
        <v>No Data</v>
      </c>
      <c r="O768" s="70" t="str">
        <f>_xlfn.IFNA(VLOOKUP($A768,Export!$A:$H,7,0),"No Data")</f>
        <v>No Data</v>
      </c>
    </row>
    <row r="769" spans="1:15" ht="33" customHeight="1">
      <c r="A769" s="101">
        <v>150000.13339999999</v>
      </c>
      <c r="B769" s="102" t="s">
        <v>152</v>
      </c>
      <c r="C769" s="105" t="s">
        <v>8</v>
      </c>
      <c r="D769" s="106">
        <v>1</v>
      </c>
      <c r="E769" s="107">
        <v>24.96</v>
      </c>
      <c r="F769" s="105" t="s">
        <v>9</v>
      </c>
      <c r="G769" s="105" t="s">
        <v>21</v>
      </c>
      <c r="H769" s="108" t="s">
        <v>153</v>
      </c>
      <c r="I769" s="106">
        <v>30</v>
      </c>
      <c r="J769" s="109">
        <v>70</v>
      </c>
      <c r="K769" s="69" t="str">
        <f>_xlfn.IFNA(VLOOKUP($A769,Export!$A:$H,3,0),"No Data")</f>
        <v>No Data</v>
      </c>
      <c r="L769" s="70" t="str">
        <f>_xlfn.IFNA(VLOOKUP($A769,Export!$A:$H,4,0),"No Data")</f>
        <v>No Data</v>
      </c>
      <c r="M769" s="70" t="str">
        <f>_xlfn.IFNA(VLOOKUP($A769,Export!$A:$H,5,0),"No Data")</f>
        <v>No Data</v>
      </c>
      <c r="N769" s="70" t="str">
        <f>_xlfn.IFNA(VLOOKUP($A769,Export!$A:$H,6,0),"No Data")</f>
        <v>No Data</v>
      </c>
      <c r="O769" s="70" t="str">
        <f>_xlfn.IFNA(VLOOKUP($A769,Export!$A:$H,7,0),"No Data")</f>
        <v>No Data</v>
      </c>
    </row>
    <row r="770" spans="1:15" ht="33.950000000000003" customHeight="1">
      <c r="A770" s="101">
        <v>150000.13370000001</v>
      </c>
      <c r="B770" s="102" t="s">
        <v>634</v>
      </c>
      <c r="C770" s="105" t="s">
        <v>17</v>
      </c>
      <c r="D770" s="106">
        <v>1</v>
      </c>
      <c r="E770" s="107">
        <v>0.26</v>
      </c>
      <c r="F770" s="105" t="s">
        <v>18</v>
      </c>
      <c r="G770" s="105" t="s">
        <v>630</v>
      </c>
      <c r="H770" s="108" t="s">
        <v>175</v>
      </c>
      <c r="I770" s="106">
        <v>0</v>
      </c>
      <c r="J770" s="109">
        <v>100</v>
      </c>
      <c r="K770" s="69" t="str">
        <f>_xlfn.IFNA(VLOOKUP($A770,Export!$A:$H,3,0),"No Data")</f>
        <v>No Data</v>
      </c>
      <c r="L770" s="70" t="str">
        <f>_xlfn.IFNA(VLOOKUP($A770,Export!$A:$H,4,0),"No Data")</f>
        <v>No Data</v>
      </c>
      <c r="M770" s="70" t="str">
        <f>_xlfn.IFNA(VLOOKUP($A770,Export!$A:$H,5,0),"No Data")</f>
        <v>No Data</v>
      </c>
      <c r="N770" s="70" t="str">
        <f>_xlfn.IFNA(VLOOKUP($A770,Export!$A:$H,6,0),"No Data")</f>
        <v>No Data</v>
      </c>
      <c r="O770" s="70" t="str">
        <f>_xlfn.IFNA(VLOOKUP($A770,Export!$A:$H,7,0),"No Data")</f>
        <v>No Data</v>
      </c>
    </row>
    <row r="771" spans="1:15" ht="33.950000000000003" customHeight="1">
      <c r="A771" s="101">
        <v>150000.13380000001</v>
      </c>
      <c r="B771" s="102" t="s">
        <v>545</v>
      </c>
      <c r="C771" s="105" t="s">
        <v>17</v>
      </c>
      <c r="D771" s="106">
        <v>1</v>
      </c>
      <c r="E771" s="107">
        <v>0.18</v>
      </c>
      <c r="F771" s="105" t="s">
        <v>388</v>
      </c>
      <c r="G771" s="105" t="s">
        <v>481</v>
      </c>
      <c r="H771" s="108" t="s">
        <v>175</v>
      </c>
      <c r="I771" s="106">
        <v>0</v>
      </c>
      <c r="J771" s="109">
        <v>100</v>
      </c>
      <c r="K771" s="69" t="str">
        <f>_xlfn.IFNA(VLOOKUP($A771,Export!$A:$H,3,0),"No Data")</f>
        <v>No Data</v>
      </c>
      <c r="L771" s="70" t="str">
        <f>_xlfn.IFNA(VLOOKUP($A771,Export!$A:$H,4,0),"No Data")</f>
        <v>No Data</v>
      </c>
      <c r="M771" s="70" t="str">
        <f>_xlfn.IFNA(VLOOKUP($A771,Export!$A:$H,5,0),"No Data")</f>
        <v>No Data</v>
      </c>
      <c r="N771" s="70" t="str">
        <f>_xlfn.IFNA(VLOOKUP($A771,Export!$A:$H,6,0),"No Data")</f>
        <v>No Data</v>
      </c>
      <c r="O771" s="70" t="str">
        <f>_xlfn.IFNA(VLOOKUP($A771,Export!$A:$H,7,0),"No Data")</f>
        <v>No Data</v>
      </c>
    </row>
    <row r="772" spans="1:15" ht="33" customHeight="1">
      <c r="A772" s="101">
        <v>150000.13389999999</v>
      </c>
      <c r="B772" s="102" t="s">
        <v>456</v>
      </c>
      <c r="C772" s="105" t="s">
        <v>4</v>
      </c>
      <c r="D772" s="106">
        <v>100</v>
      </c>
      <c r="E772" s="107">
        <v>12.5</v>
      </c>
      <c r="F772" s="105" t="s">
        <v>457</v>
      </c>
      <c r="G772" s="105" t="s">
        <v>389</v>
      </c>
      <c r="H772" s="108" t="s">
        <v>177</v>
      </c>
      <c r="I772" s="106">
        <v>0</v>
      </c>
      <c r="J772" s="109">
        <v>100</v>
      </c>
      <c r="K772" s="69" t="str">
        <f>_xlfn.IFNA(VLOOKUP($A772,Export!$A:$H,3,0),"No Data")</f>
        <v>No Data</v>
      </c>
      <c r="L772" s="70" t="str">
        <f>_xlfn.IFNA(VLOOKUP($A772,Export!$A:$H,4,0),"No Data")</f>
        <v>No Data</v>
      </c>
      <c r="M772" s="70" t="str">
        <f>_xlfn.IFNA(VLOOKUP($A772,Export!$A:$H,5,0),"No Data")</f>
        <v>No Data</v>
      </c>
      <c r="N772" s="70" t="str">
        <f>_xlfn.IFNA(VLOOKUP($A772,Export!$A:$H,6,0),"No Data")</f>
        <v>No Data</v>
      </c>
      <c r="O772" s="70" t="str">
        <f>_xlfn.IFNA(VLOOKUP($A772,Export!$A:$H,7,0),"No Data")</f>
        <v>No Data</v>
      </c>
    </row>
    <row r="773" spans="1:15" ht="33.950000000000003" customHeight="1">
      <c r="A773" s="101">
        <v>150000.1342</v>
      </c>
      <c r="B773" s="102" t="s">
        <v>1300</v>
      </c>
      <c r="C773" s="105" t="s">
        <v>4</v>
      </c>
      <c r="D773" s="106">
        <v>100</v>
      </c>
      <c r="E773" s="107">
        <v>24</v>
      </c>
      <c r="F773" s="105" t="s">
        <v>362</v>
      </c>
      <c r="G773" s="105" t="s">
        <v>1289</v>
      </c>
      <c r="H773" s="108" t="s">
        <v>14</v>
      </c>
      <c r="I773" s="106">
        <v>30</v>
      </c>
      <c r="J773" s="109">
        <v>70</v>
      </c>
      <c r="K773" s="69" t="str">
        <f>_xlfn.IFNA(VLOOKUP($A773,Export!$A:$H,3,0),"No Data")</f>
        <v>No Data</v>
      </c>
      <c r="L773" s="70" t="str">
        <f>_xlfn.IFNA(VLOOKUP($A773,Export!$A:$H,4,0),"No Data")</f>
        <v>No Data</v>
      </c>
      <c r="M773" s="70" t="str">
        <f>_xlfn.IFNA(VLOOKUP($A773,Export!$A:$H,5,0),"No Data")</f>
        <v>No Data</v>
      </c>
      <c r="N773" s="70" t="str">
        <f>_xlfn.IFNA(VLOOKUP($A773,Export!$A:$H,6,0),"No Data")</f>
        <v>No Data</v>
      </c>
      <c r="O773" s="70" t="str">
        <f>_xlfn.IFNA(VLOOKUP($A773,Export!$A:$H,7,0),"No Data")</f>
        <v>No Data</v>
      </c>
    </row>
    <row r="774" spans="1:15" ht="33.950000000000003" customHeight="1">
      <c r="A774" s="101">
        <v>150000.13430000001</v>
      </c>
      <c r="B774" s="102" t="s">
        <v>1630</v>
      </c>
      <c r="C774" s="105" t="s">
        <v>17</v>
      </c>
      <c r="D774" s="106">
        <v>1</v>
      </c>
      <c r="E774" s="107">
        <v>3</v>
      </c>
      <c r="F774" s="105" t="s">
        <v>18</v>
      </c>
      <c r="G774" s="105" t="s">
        <v>1343</v>
      </c>
      <c r="H774" s="108" t="s">
        <v>637</v>
      </c>
      <c r="I774" s="106">
        <v>30</v>
      </c>
      <c r="J774" s="109">
        <v>70</v>
      </c>
      <c r="K774" s="69" t="str">
        <f>_xlfn.IFNA(VLOOKUP($A774,Export!$A:$H,3,0),"No Data")</f>
        <v>No Data</v>
      </c>
      <c r="L774" s="70" t="str">
        <f>_xlfn.IFNA(VLOOKUP($A774,Export!$A:$H,4,0),"No Data")</f>
        <v>No Data</v>
      </c>
      <c r="M774" s="70" t="str">
        <f>_xlfn.IFNA(VLOOKUP($A774,Export!$A:$H,5,0),"No Data")</f>
        <v>No Data</v>
      </c>
      <c r="N774" s="70" t="str">
        <f>_xlfn.IFNA(VLOOKUP($A774,Export!$A:$H,6,0),"No Data")</f>
        <v>No Data</v>
      </c>
      <c r="O774" s="70" t="str">
        <f>_xlfn.IFNA(VLOOKUP($A774,Export!$A:$H,7,0),"No Data")</f>
        <v>No Data</v>
      </c>
    </row>
    <row r="775" spans="1:15" ht="33" customHeight="1">
      <c r="A775" s="101">
        <v>150000.13449999999</v>
      </c>
      <c r="B775" s="102" t="s">
        <v>469</v>
      </c>
      <c r="C775" s="105" t="s">
        <v>4</v>
      </c>
      <c r="D775" s="106">
        <v>100</v>
      </c>
      <c r="E775" s="107">
        <v>12.5</v>
      </c>
      <c r="F775" s="105" t="s">
        <v>457</v>
      </c>
      <c r="G775" s="105" t="s">
        <v>389</v>
      </c>
      <c r="H775" s="108" t="s">
        <v>14</v>
      </c>
      <c r="I775" s="106">
        <v>0</v>
      </c>
      <c r="J775" s="109">
        <v>100</v>
      </c>
      <c r="K775" s="69" t="str">
        <f>_xlfn.IFNA(VLOOKUP($A775,Export!$A:$H,3,0),"No Data")</f>
        <v>No Data</v>
      </c>
      <c r="L775" s="70" t="str">
        <f>_xlfn.IFNA(VLOOKUP($A775,Export!$A:$H,4,0),"No Data")</f>
        <v>No Data</v>
      </c>
      <c r="M775" s="70" t="str">
        <f>_xlfn.IFNA(VLOOKUP($A775,Export!$A:$H,5,0),"No Data")</f>
        <v>No Data</v>
      </c>
      <c r="N775" s="70" t="str">
        <f>_xlfn.IFNA(VLOOKUP($A775,Export!$A:$H,6,0),"No Data")</f>
        <v>No Data</v>
      </c>
      <c r="O775" s="70" t="str">
        <f>_xlfn.IFNA(VLOOKUP($A775,Export!$A:$H,7,0),"No Data")</f>
        <v>No Data</v>
      </c>
    </row>
    <row r="776" spans="1:15" ht="33.950000000000003" customHeight="1">
      <c r="A776" s="101">
        <v>150000.13459999999</v>
      </c>
      <c r="B776" s="102" t="s">
        <v>304</v>
      </c>
      <c r="C776" s="105" t="s">
        <v>8</v>
      </c>
      <c r="D776" s="106">
        <v>1</v>
      </c>
      <c r="E776" s="107">
        <v>11.95</v>
      </c>
      <c r="F776" s="105" t="s">
        <v>9</v>
      </c>
      <c r="G776" s="105" t="s">
        <v>21</v>
      </c>
      <c r="H776" s="108" t="s">
        <v>177</v>
      </c>
      <c r="I776" s="106">
        <v>30</v>
      </c>
      <c r="J776" s="109">
        <v>70</v>
      </c>
      <c r="K776" s="69" t="str">
        <f>_xlfn.IFNA(VLOOKUP($A776,Export!$A:$H,3,0),"No Data")</f>
        <v>No Data</v>
      </c>
      <c r="L776" s="70" t="str">
        <f>_xlfn.IFNA(VLOOKUP($A776,Export!$A:$H,4,0),"No Data")</f>
        <v>No Data</v>
      </c>
      <c r="M776" s="70" t="str">
        <f>_xlfn.IFNA(VLOOKUP($A776,Export!$A:$H,5,0),"No Data")</f>
        <v>No Data</v>
      </c>
      <c r="N776" s="70" t="str">
        <f>_xlfn.IFNA(VLOOKUP($A776,Export!$A:$H,6,0),"No Data")</f>
        <v>No Data</v>
      </c>
      <c r="O776" s="70" t="str">
        <f>_xlfn.IFNA(VLOOKUP($A776,Export!$A:$H,7,0),"No Data")</f>
        <v>No Data</v>
      </c>
    </row>
    <row r="777" spans="1:15" ht="33.950000000000003" customHeight="1">
      <c r="A777" s="101">
        <v>150000.1347</v>
      </c>
      <c r="B777" s="102" t="s">
        <v>305</v>
      </c>
      <c r="C777" s="105" t="s">
        <v>8</v>
      </c>
      <c r="D777" s="106">
        <v>1</v>
      </c>
      <c r="E777" s="107">
        <v>10.029999999999999</v>
      </c>
      <c r="F777" s="105" t="s">
        <v>9</v>
      </c>
      <c r="G777" s="105" t="s">
        <v>21</v>
      </c>
      <c r="H777" s="108" t="s">
        <v>177</v>
      </c>
      <c r="I777" s="106">
        <v>30</v>
      </c>
      <c r="J777" s="109">
        <v>70</v>
      </c>
      <c r="K777" s="69" t="str">
        <f>_xlfn.IFNA(VLOOKUP($A777,Export!$A:$H,3,0),"No Data")</f>
        <v>No Data</v>
      </c>
      <c r="L777" s="70" t="str">
        <f>_xlfn.IFNA(VLOOKUP($A777,Export!$A:$H,4,0),"No Data")</f>
        <v>No Data</v>
      </c>
      <c r="M777" s="70" t="str">
        <f>_xlfn.IFNA(VLOOKUP($A777,Export!$A:$H,5,0),"No Data")</f>
        <v>No Data</v>
      </c>
      <c r="N777" s="70" t="str">
        <f>_xlfn.IFNA(VLOOKUP($A777,Export!$A:$H,6,0),"No Data")</f>
        <v>No Data</v>
      </c>
      <c r="O777" s="70" t="str">
        <f>_xlfn.IFNA(VLOOKUP($A777,Export!$A:$H,7,0),"No Data")</f>
        <v>No Data</v>
      </c>
    </row>
    <row r="778" spans="1:15" ht="33.950000000000003" customHeight="1">
      <c r="A778" s="101">
        <v>150000.1348</v>
      </c>
      <c r="B778" s="102" t="s">
        <v>309</v>
      </c>
      <c r="C778" s="105" t="s">
        <v>8</v>
      </c>
      <c r="D778" s="106">
        <v>1</v>
      </c>
      <c r="E778" s="107">
        <v>8.2799999999999994</v>
      </c>
      <c r="F778" s="105" t="s">
        <v>18</v>
      </c>
      <c r="G778" s="105" t="s">
        <v>21</v>
      </c>
      <c r="H778" s="108" t="s">
        <v>274</v>
      </c>
      <c r="I778" s="106">
        <v>30</v>
      </c>
      <c r="J778" s="109">
        <v>70</v>
      </c>
      <c r="K778" s="69" t="str">
        <f>_xlfn.IFNA(VLOOKUP($A778,Export!$A:$H,3,0),"No Data")</f>
        <v>No Data</v>
      </c>
      <c r="L778" s="70" t="str">
        <f>_xlfn.IFNA(VLOOKUP($A778,Export!$A:$H,4,0),"No Data")</f>
        <v>No Data</v>
      </c>
      <c r="M778" s="70" t="str">
        <f>_xlfn.IFNA(VLOOKUP($A778,Export!$A:$H,5,0),"No Data")</f>
        <v>No Data</v>
      </c>
      <c r="N778" s="70" t="str">
        <f>_xlfn.IFNA(VLOOKUP($A778,Export!$A:$H,6,0),"No Data")</f>
        <v>No Data</v>
      </c>
      <c r="O778" s="70" t="str">
        <f>_xlfn.IFNA(VLOOKUP($A778,Export!$A:$H,7,0),"No Data")</f>
        <v>No Data</v>
      </c>
    </row>
    <row r="779" spans="1:15" ht="33" customHeight="1">
      <c r="A779" s="101">
        <v>150000.1349</v>
      </c>
      <c r="B779" s="102" t="s">
        <v>311</v>
      </c>
      <c r="C779" s="105" t="s">
        <v>8</v>
      </c>
      <c r="D779" s="106">
        <v>1</v>
      </c>
      <c r="E779" s="107">
        <v>2.4</v>
      </c>
      <c r="F779" s="105" t="s">
        <v>18</v>
      </c>
      <c r="G779" s="105" t="s">
        <v>21</v>
      </c>
      <c r="H779" s="108" t="s">
        <v>274</v>
      </c>
      <c r="I779" s="106">
        <v>30</v>
      </c>
      <c r="J779" s="109">
        <v>70</v>
      </c>
      <c r="K779" s="69" t="str">
        <f>_xlfn.IFNA(VLOOKUP($A779,Export!$A:$H,3,0),"No Data")</f>
        <v>No Data</v>
      </c>
      <c r="L779" s="70" t="str">
        <f>_xlfn.IFNA(VLOOKUP($A779,Export!$A:$H,4,0),"No Data")</f>
        <v>No Data</v>
      </c>
      <c r="M779" s="70" t="str">
        <f>_xlfn.IFNA(VLOOKUP($A779,Export!$A:$H,5,0),"No Data")</f>
        <v>No Data</v>
      </c>
      <c r="N779" s="70" t="str">
        <f>_xlfn.IFNA(VLOOKUP($A779,Export!$A:$H,6,0),"No Data")</f>
        <v>No Data</v>
      </c>
      <c r="O779" s="70" t="str">
        <f>_xlfn.IFNA(VLOOKUP($A779,Export!$A:$H,7,0),"No Data")</f>
        <v>No Data</v>
      </c>
    </row>
    <row r="780" spans="1:15" ht="33.950000000000003" customHeight="1">
      <c r="A780" s="101">
        <v>150000.13500000001</v>
      </c>
      <c r="B780" s="102" t="s">
        <v>310</v>
      </c>
      <c r="C780" s="105" t="s">
        <v>8</v>
      </c>
      <c r="D780" s="106">
        <v>1</v>
      </c>
      <c r="E780" s="107">
        <v>6.72</v>
      </c>
      <c r="F780" s="105" t="s">
        <v>18</v>
      </c>
      <c r="G780" s="105" t="s">
        <v>21</v>
      </c>
      <c r="H780" s="108" t="s">
        <v>274</v>
      </c>
      <c r="I780" s="106">
        <v>30</v>
      </c>
      <c r="J780" s="109">
        <v>70</v>
      </c>
      <c r="K780" s="69" t="str">
        <f>_xlfn.IFNA(VLOOKUP($A780,Export!$A:$H,3,0),"No Data")</f>
        <v>No Data</v>
      </c>
      <c r="L780" s="70" t="str">
        <f>_xlfn.IFNA(VLOOKUP($A780,Export!$A:$H,4,0),"No Data")</f>
        <v>No Data</v>
      </c>
      <c r="M780" s="70" t="str">
        <f>_xlfn.IFNA(VLOOKUP($A780,Export!$A:$H,5,0),"No Data")</f>
        <v>No Data</v>
      </c>
      <c r="N780" s="70" t="str">
        <f>_xlfn.IFNA(VLOOKUP($A780,Export!$A:$H,6,0),"No Data")</f>
        <v>No Data</v>
      </c>
      <c r="O780" s="70" t="str">
        <f>_xlfn.IFNA(VLOOKUP($A780,Export!$A:$H,7,0),"No Data")</f>
        <v>No Data</v>
      </c>
    </row>
    <row r="781" spans="1:15" ht="33.950000000000003" customHeight="1">
      <c r="A781" s="101">
        <v>150000.13519999999</v>
      </c>
      <c r="B781" s="102" t="s">
        <v>1174</v>
      </c>
      <c r="C781" s="105" t="s">
        <v>4</v>
      </c>
      <c r="D781" s="106">
        <v>167</v>
      </c>
      <c r="E781" s="107">
        <v>35</v>
      </c>
      <c r="F781" s="105" t="s">
        <v>658</v>
      </c>
      <c r="G781" s="105" t="s">
        <v>659</v>
      </c>
      <c r="H781" s="108" t="s">
        <v>328</v>
      </c>
      <c r="I781" s="106">
        <v>0</v>
      </c>
      <c r="J781" s="109">
        <v>100</v>
      </c>
      <c r="K781" s="69" t="str">
        <f>_xlfn.IFNA(VLOOKUP($A781,Export!$A:$H,3,0),"No Data")</f>
        <v>No Data</v>
      </c>
      <c r="L781" s="70" t="str">
        <f>_xlfn.IFNA(VLOOKUP($A781,Export!$A:$H,4,0),"No Data")</f>
        <v>No Data</v>
      </c>
      <c r="M781" s="70" t="str">
        <f>_xlfn.IFNA(VLOOKUP($A781,Export!$A:$H,5,0),"No Data")</f>
        <v>No Data</v>
      </c>
      <c r="N781" s="70" t="str">
        <f>_xlfn.IFNA(VLOOKUP($A781,Export!$A:$H,6,0),"No Data")</f>
        <v>No Data</v>
      </c>
      <c r="O781" s="70" t="str">
        <f>_xlfn.IFNA(VLOOKUP($A781,Export!$A:$H,7,0),"No Data")</f>
        <v>No Data</v>
      </c>
    </row>
    <row r="782" spans="1:15" ht="33.950000000000003" customHeight="1">
      <c r="A782" s="101">
        <v>150000.13529999999</v>
      </c>
      <c r="B782" s="102" t="s">
        <v>45</v>
      </c>
      <c r="C782" s="105" t="s">
        <v>8</v>
      </c>
      <c r="D782" s="106">
        <v>1</v>
      </c>
      <c r="E782" s="107">
        <v>21.44</v>
      </c>
      <c r="F782" s="105" t="s">
        <v>9</v>
      </c>
      <c r="G782" s="105" t="s">
        <v>21</v>
      </c>
      <c r="H782" s="108" t="s">
        <v>13</v>
      </c>
      <c r="I782" s="106">
        <v>30</v>
      </c>
      <c r="J782" s="109">
        <v>70</v>
      </c>
      <c r="K782" s="69" t="str">
        <f>_xlfn.IFNA(VLOOKUP($A782,Export!$A:$H,3,0),"No Data")</f>
        <v>No Data</v>
      </c>
      <c r="L782" s="70" t="str">
        <f>_xlfn.IFNA(VLOOKUP($A782,Export!$A:$H,4,0),"No Data")</f>
        <v>No Data</v>
      </c>
      <c r="M782" s="70" t="str">
        <f>_xlfn.IFNA(VLOOKUP($A782,Export!$A:$H,5,0),"No Data")</f>
        <v>No Data</v>
      </c>
      <c r="N782" s="70" t="str">
        <f>_xlfn.IFNA(VLOOKUP($A782,Export!$A:$H,6,0),"No Data")</f>
        <v>No Data</v>
      </c>
      <c r="O782" s="70" t="str">
        <f>_xlfn.IFNA(VLOOKUP($A782,Export!$A:$H,7,0),"No Data")</f>
        <v>No Data</v>
      </c>
    </row>
    <row r="783" spans="1:15" ht="34.5" customHeight="1">
      <c r="A783" s="101">
        <v>150000.1354</v>
      </c>
      <c r="B783" s="102" t="s">
        <v>46</v>
      </c>
      <c r="C783" s="105" t="s">
        <v>8</v>
      </c>
      <c r="D783" s="106">
        <v>1</v>
      </c>
      <c r="E783" s="107">
        <v>21.76</v>
      </c>
      <c r="F783" s="105" t="s">
        <v>9</v>
      </c>
      <c r="G783" s="105" t="s">
        <v>21</v>
      </c>
      <c r="H783" s="108" t="s">
        <v>13</v>
      </c>
      <c r="I783" s="106">
        <v>30</v>
      </c>
      <c r="J783" s="109">
        <v>70</v>
      </c>
      <c r="K783" s="69" t="str">
        <f>_xlfn.IFNA(VLOOKUP($A783,Export!$A:$H,3,0),"No Data")</f>
        <v>No Data</v>
      </c>
      <c r="L783" s="70" t="str">
        <f>_xlfn.IFNA(VLOOKUP($A783,Export!$A:$H,4,0),"No Data")</f>
        <v>No Data</v>
      </c>
      <c r="M783" s="70" t="str">
        <f>_xlfn.IFNA(VLOOKUP($A783,Export!$A:$H,5,0),"No Data")</f>
        <v>No Data</v>
      </c>
      <c r="N783" s="70" t="str">
        <f>_xlfn.IFNA(VLOOKUP($A783,Export!$A:$H,6,0),"No Data")</f>
        <v>No Data</v>
      </c>
      <c r="O783" s="70" t="str">
        <f>_xlfn.IFNA(VLOOKUP($A783,Export!$A:$H,7,0),"No Data")</f>
        <v>No Data</v>
      </c>
    </row>
    <row r="784" spans="1:15" ht="33" customHeight="1">
      <c r="A784" s="101">
        <v>150000.1355</v>
      </c>
      <c r="B784" s="102" t="s">
        <v>47</v>
      </c>
      <c r="C784" s="105" t="s">
        <v>8</v>
      </c>
      <c r="D784" s="106">
        <v>1</v>
      </c>
      <c r="E784" s="107">
        <v>13.76</v>
      </c>
      <c r="F784" s="105" t="s">
        <v>9</v>
      </c>
      <c r="G784" s="105" t="s">
        <v>21</v>
      </c>
      <c r="H784" s="108" t="s">
        <v>13</v>
      </c>
      <c r="I784" s="106">
        <v>30</v>
      </c>
      <c r="J784" s="109">
        <v>70</v>
      </c>
      <c r="K784" s="69" t="str">
        <f>_xlfn.IFNA(VLOOKUP($A784,Export!$A:$H,3,0),"No Data")</f>
        <v>No Data</v>
      </c>
      <c r="L784" s="70" t="str">
        <f>_xlfn.IFNA(VLOOKUP($A784,Export!$A:$H,4,0),"No Data")</f>
        <v>No Data</v>
      </c>
      <c r="M784" s="70" t="str">
        <f>_xlfn.IFNA(VLOOKUP($A784,Export!$A:$H,5,0),"No Data")</f>
        <v>No Data</v>
      </c>
      <c r="N784" s="70" t="str">
        <f>_xlfn.IFNA(VLOOKUP($A784,Export!$A:$H,6,0),"No Data")</f>
        <v>No Data</v>
      </c>
      <c r="O784" s="70" t="str">
        <f>_xlfn.IFNA(VLOOKUP($A784,Export!$A:$H,7,0),"No Data")</f>
        <v>No Data</v>
      </c>
    </row>
    <row r="785" spans="1:15" ht="33.950000000000003" customHeight="1">
      <c r="A785" s="101">
        <v>150000.13560000001</v>
      </c>
      <c r="B785" s="102" t="s">
        <v>48</v>
      </c>
      <c r="C785" s="105" t="s">
        <v>8</v>
      </c>
      <c r="D785" s="106">
        <v>1</v>
      </c>
      <c r="E785" s="107">
        <v>12.8</v>
      </c>
      <c r="F785" s="105" t="s">
        <v>9</v>
      </c>
      <c r="G785" s="105" t="s">
        <v>21</v>
      </c>
      <c r="H785" s="108" t="s">
        <v>13</v>
      </c>
      <c r="I785" s="106">
        <v>30</v>
      </c>
      <c r="J785" s="109">
        <v>70</v>
      </c>
      <c r="K785" s="69" t="str">
        <f>_xlfn.IFNA(VLOOKUP($A785,Export!$A:$H,3,0),"No Data")</f>
        <v>No Data</v>
      </c>
      <c r="L785" s="70" t="str">
        <f>_xlfn.IFNA(VLOOKUP($A785,Export!$A:$H,4,0),"No Data")</f>
        <v>No Data</v>
      </c>
      <c r="M785" s="70" t="str">
        <f>_xlfn.IFNA(VLOOKUP($A785,Export!$A:$H,5,0),"No Data")</f>
        <v>No Data</v>
      </c>
      <c r="N785" s="70" t="str">
        <f>_xlfn.IFNA(VLOOKUP($A785,Export!$A:$H,6,0),"No Data")</f>
        <v>No Data</v>
      </c>
      <c r="O785" s="70" t="str">
        <f>_xlfn.IFNA(VLOOKUP($A785,Export!$A:$H,7,0),"No Data")</f>
        <v>No Data</v>
      </c>
    </row>
    <row r="786" spans="1:15" ht="33.950000000000003" customHeight="1">
      <c r="A786" s="101">
        <v>150000.13570000001</v>
      </c>
      <c r="B786" s="102" t="s">
        <v>135</v>
      </c>
      <c r="C786" s="105" t="s">
        <v>4</v>
      </c>
      <c r="D786" s="106">
        <v>1</v>
      </c>
      <c r="E786" s="107">
        <v>5.55</v>
      </c>
      <c r="F786" s="105" t="s">
        <v>9</v>
      </c>
      <c r="G786" s="105" t="s">
        <v>21</v>
      </c>
      <c r="H786" s="108" t="s">
        <v>10</v>
      </c>
      <c r="I786" s="106">
        <v>30</v>
      </c>
      <c r="J786" s="109">
        <v>70</v>
      </c>
      <c r="K786" s="69" t="str">
        <f>_xlfn.IFNA(VLOOKUP($A786,Export!$A:$H,3,0),"No Data")</f>
        <v>No Data</v>
      </c>
      <c r="L786" s="70" t="str">
        <f>_xlfn.IFNA(VLOOKUP($A786,Export!$A:$H,4,0),"No Data")</f>
        <v>No Data</v>
      </c>
      <c r="M786" s="70" t="str">
        <f>_xlfn.IFNA(VLOOKUP($A786,Export!$A:$H,5,0),"No Data")</f>
        <v>No Data</v>
      </c>
      <c r="N786" s="70" t="str">
        <f>_xlfn.IFNA(VLOOKUP($A786,Export!$A:$H,6,0),"No Data")</f>
        <v>No Data</v>
      </c>
      <c r="O786" s="70" t="str">
        <f>_xlfn.IFNA(VLOOKUP($A786,Export!$A:$H,7,0),"No Data")</f>
        <v>No Data</v>
      </c>
    </row>
    <row r="787" spans="1:15" ht="33.6" customHeight="1">
      <c r="A787" s="101">
        <v>150000.13589999999</v>
      </c>
      <c r="B787" s="102" t="s">
        <v>536</v>
      </c>
      <c r="C787" s="105" t="s">
        <v>4</v>
      </c>
      <c r="D787" s="106">
        <v>100</v>
      </c>
      <c r="E787" s="107">
        <v>8.85</v>
      </c>
      <c r="F787" s="105" t="s">
        <v>537</v>
      </c>
      <c r="G787" s="105" t="s">
        <v>481</v>
      </c>
      <c r="H787" s="108" t="s">
        <v>13</v>
      </c>
      <c r="I787" s="106">
        <v>0</v>
      </c>
      <c r="J787" s="109">
        <v>100</v>
      </c>
      <c r="K787" s="60">
        <f>_xlfn.IFNA(VLOOKUP($A787,Export!$A:$H,3,0),"No Data")</f>
        <v>0</v>
      </c>
      <c r="L787" s="61">
        <f>_xlfn.IFNA(VLOOKUP($A787,Export!$A:$H,4,0),"No Data")</f>
        <v>3</v>
      </c>
      <c r="M787" s="61">
        <f>_xlfn.IFNA(VLOOKUP($A787,Export!$A:$H,5,0),"No Data")</f>
        <v>0</v>
      </c>
      <c r="N787" s="61">
        <f>_xlfn.IFNA(VLOOKUP($A787,Export!$A:$H,6,0),"No Data")</f>
        <v>0</v>
      </c>
      <c r="O787" s="61">
        <f>_xlfn.IFNA(VLOOKUP($A787,Export!$A:$H,7,0),"No Data")</f>
        <v>0</v>
      </c>
    </row>
    <row r="788" spans="1:15" ht="33" customHeight="1">
      <c r="A788" s="110">
        <v>150000.136</v>
      </c>
      <c r="B788" s="111" t="s">
        <v>539</v>
      </c>
      <c r="C788" s="112" t="s">
        <v>4</v>
      </c>
      <c r="D788" s="113">
        <v>100</v>
      </c>
      <c r="E788" s="114">
        <v>8.85</v>
      </c>
      <c r="F788" s="112" t="s">
        <v>537</v>
      </c>
      <c r="G788" s="112" t="s">
        <v>481</v>
      </c>
      <c r="H788" s="115" t="s">
        <v>13</v>
      </c>
      <c r="I788" s="113">
        <v>0</v>
      </c>
      <c r="J788" s="116">
        <v>100</v>
      </c>
      <c r="K788" s="60">
        <f>_xlfn.IFNA(VLOOKUP($A788,Export!$A:$H,3,0),"No Data")</f>
        <v>0</v>
      </c>
      <c r="L788" s="61">
        <f>_xlfn.IFNA(VLOOKUP($A788,Export!$A:$H,4,0),"No Data")</f>
        <v>40</v>
      </c>
      <c r="M788" s="61">
        <f>_xlfn.IFNA(VLOOKUP($A788,Export!$A:$H,5,0),"No Data")</f>
        <v>0</v>
      </c>
      <c r="N788" s="61">
        <f>_xlfn.IFNA(VLOOKUP($A788,Export!$A:$H,6,0),"No Data")</f>
        <v>40</v>
      </c>
      <c r="O788" s="61">
        <f>_xlfn.IFNA(VLOOKUP($A788,Export!$A:$H,7,0),"No Data")</f>
        <v>0</v>
      </c>
    </row>
    <row r="789" spans="1:15" ht="33.950000000000003" customHeight="1">
      <c r="A789" s="101">
        <v>150000.1361</v>
      </c>
      <c r="B789" s="102" t="s">
        <v>540</v>
      </c>
      <c r="C789" s="105" t="s">
        <v>4</v>
      </c>
      <c r="D789" s="106">
        <v>100</v>
      </c>
      <c r="E789" s="107">
        <v>8.85</v>
      </c>
      <c r="F789" s="105" t="s">
        <v>537</v>
      </c>
      <c r="G789" s="105" t="s">
        <v>481</v>
      </c>
      <c r="H789" s="108" t="s">
        <v>13</v>
      </c>
      <c r="I789" s="106">
        <v>0</v>
      </c>
      <c r="J789" s="109">
        <v>100</v>
      </c>
      <c r="K789" s="60">
        <f>_xlfn.IFNA(VLOOKUP($A789,Export!$A:$H,3,0),"No Data")</f>
        <v>0</v>
      </c>
      <c r="L789" s="61">
        <f>_xlfn.IFNA(VLOOKUP($A789,Export!$A:$H,4,0),"No Data")</f>
        <v>3</v>
      </c>
      <c r="M789" s="61">
        <f>_xlfn.IFNA(VLOOKUP($A789,Export!$A:$H,5,0),"No Data")</f>
        <v>0</v>
      </c>
      <c r="N789" s="61">
        <f>_xlfn.IFNA(VLOOKUP($A789,Export!$A:$H,6,0),"No Data")</f>
        <v>0</v>
      </c>
      <c r="O789" s="61">
        <f>_xlfn.IFNA(VLOOKUP($A789,Export!$A:$H,7,0),"No Data")</f>
        <v>0</v>
      </c>
    </row>
    <row r="790" spans="1:15" ht="33" customHeight="1">
      <c r="A790" s="101">
        <v>150000.13620000001</v>
      </c>
      <c r="B790" s="102" t="s">
        <v>538</v>
      </c>
      <c r="C790" s="105" t="s">
        <v>4</v>
      </c>
      <c r="D790" s="106">
        <v>100</v>
      </c>
      <c r="E790" s="107">
        <v>8.85</v>
      </c>
      <c r="F790" s="105" t="s">
        <v>537</v>
      </c>
      <c r="G790" s="105" t="s">
        <v>481</v>
      </c>
      <c r="H790" s="108" t="s">
        <v>13</v>
      </c>
      <c r="I790" s="106">
        <v>0</v>
      </c>
      <c r="J790" s="109">
        <v>100</v>
      </c>
      <c r="K790" s="60">
        <f>_xlfn.IFNA(VLOOKUP($A790,Export!$A:$H,3,0),"No Data")</f>
        <v>0</v>
      </c>
      <c r="L790" s="61">
        <f>_xlfn.IFNA(VLOOKUP($A790,Export!$A:$H,4,0),"No Data")</f>
        <v>40</v>
      </c>
      <c r="M790" s="61">
        <f>_xlfn.IFNA(VLOOKUP($A790,Export!$A:$H,5,0),"No Data")</f>
        <v>0</v>
      </c>
      <c r="N790" s="61">
        <f>_xlfn.IFNA(VLOOKUP($A790,Export!$A:$H,6,0),"No Data")</f>
        <v>60</v>
      </c>
      <c r="O790" s="61">
        <f>_xlfn.IFNA(VLOOKUP($A790,Export!$A:$H,7,0),"No Data")</f>
        <v>0</v>
      </c>
    </row>
    <row r="791" spans="1:15" ht="33.950000000000003" customHeight="1">
      <c r="A791" s="101">
        <v>150000.13639999999</v>
      </c>
      <c r="B791" s="102" t="s">
        <v>220</v>
      </c>
      <c r="C791" s="105" t="s">
        <v>8</v>
      </c>
      <c r="D791" s="106">
        <v>1</v>
      </c>
      <c r="E791" s="107">
        <v>3.63</v>
      </c>
      <c r="F791" s="105" t="s">
        <v>9</v>
      </c>
      <c r="G791" s="105" t="s">
        <v>21</v>
      </c>
      <c r="H791" s="108" t="s">
        <v>13</v>
      </c>
      <c r="I791" s="106">
        <v>0</v>
      </c>
      <c r="J791" s="109">
        <v>100</v>
      </c>
      <c r="K791" s="69" t="str">
        <f>_xlfn.IFNA(VLOOKUP($A791,Export!$A:$H,3,0),"No Data")</f>
        <v>No Data</v>
      </c>
      <c r="L791" s="70" t="str">
        <f>_xlfn.IFNA(VLOOKUP($A791,Export!$A:$H,4,0),"No Data")</f>
        <v>No Data</v>
      </c>
      <c r="M791" s="70" t="str">
        <f>_xlfn.IFNA(VLOOKUP($A791,Export!$A:$H,5,0),"No Data")</f>
        <v>No Data</v>
      </c>
      <c r="N791" s="70" t="str">
        <f>_xlfn.IFNA(VLOOKUP($A791,Export!$A:$H,6,0),"No Data")</f>
        <v>No Data</v>
      </c>
      <c r="O791" s="70" t="str">
        <f>_xlfn.IFNA(VLOOKUP($A791,Export!$A:$H,7,0),"No Data")</f>
        <v>No Data</v>
      </c>
    </row>
    <row r="792" spans="1:15" ht="33.950000000000003" customHeight="1">
      <c r="A792" s="101">
        <v>150000.13649999999</v>
      </c>
      <c r="B792" s="102" t="s">
        <v>221</v>
      </c>
      <c r="C792" s="105" t="s">
        <v>8</v>
      </c>
      <c r="D792" s="106">
        <v>1</v>
      </c>
      <c r="E792" s="107">
        <v>3.63</v>
      </c>
      <c r="F792" s="105" t="s">
        <v>9</v>
      </c>
      <c r="G792" s="105" t="s">
        <v>21</v>
      </c>
      <c r="H792" s="108" t="s">
        <v>13</v>
      </c>
      <c r="I792" s="106">
        <v>0</v>
      </c>
      <c r="J792" s="109">
        <v>100</v>
      </c>
      <c r="K792" s="69" t="str">
        <f>_xlfn.IFNA(VLOOKUP($A792,Export!$A:$H,3,0),"No Data")</f>
        <v>No Data</v>
      </c>
      <c r="L792" s="70" t="str">
        <f>_xlfn.IFNA(VLOOKUP($A792,Export!$A:$H,4,0),"No Data")</f>
        <v>No Data</v>
      </c>
      <c r="M792" s="70" t="str">
        <f>_xlfn.IFNA(VLOOKUP($A792,Export!$A:$H,5,0),"No Data")</f>
        <v>No Data</v>
      </c>
      <c r="N792" s="70" t="str">
        <f>_xlfn.IFNA(VLOOKUP($A792,Export!$A:$H,6,0),"No Data")</f>
        <v>No Data</v>
      </c>
      <c r="O792" s="70" t="str">
        <f>_xlfn.IFNA(VLOOKUP($A792,Export!$A:$H,7,0),"No Data")</f>
        <v>No Data</v>
      </c>
    </row>
    <row r="793" spans="1:15" ht="33" customHeight="1">
      <c r="A793" s="101">
        <v>150000.1366</v>
      </c>
      <c r="B793" s="102" t="s">
        <v>222</v>
      </c>
      <c r="C793" s="105" t="s">
        <v>8</v>
      </c>
      <c r="D793" s="106">
        <v>1</v>
      </c>
      <c r="E793" s="107">
        <v>2.64</v>
      </c>
      <c r="F793" s="105" t="s">
        <v>9</v>
      </c>
      <c r="G793" s="105" t="s">
        <v>21</v>
      </c>
      <c r="H793" s="108" t="s">
        <v>13</v>
      </c>
      <c r="I793" s="106">
        <v>0</v>
      </c>
      <c r="J793" s="109">
        <v>100</v>
      </c>
      <c r="K793" s="69" t="str">
        <f>_xlfn.IFNA(VLOOKUP($A793,Export!$A:$H,3,0),"No Data")</f>
        <v>No Data</v>
      </c>
      <c r="L793" s="70" t="str">
        <f>_xlfn.IFNA(VLOOKUP($A793,Export!$A:$H,4,0),"No Data")</f>
        <v>No Data</v>
      </c>
      <c r="M793" s="70" t="str">
        <f>_xlfn.IFNA(VLOOKUP($A793,Export!$A:$H,5,0),"No Data")</f>
        <v>No Data</v>
      </c>
      <c r="N793" s="70" t="str">
        <f>_xlfn.IFNA(VLOOKUP($A793,Export!$A:$H,6,0),"No Data")</f>
        <v>No Data</v>
      </c>
      <c r="O793" s="70" t="str">
        <f>_xlfn.IFNA(VLOOKUP($A793,Export!$A:$H,7,0),"No Data")</f>
        <v>No Data</v>
      </c>
    </row>
    <row r="794" spans="1:15" ht="33.950000000000003" customHeight="1">
      <c r="A794" s="101">
        <v>150000.1367</v>
      </c>
      <c r="B794" s="102" t="s">
        <v>223</v>
      </c>
      <c r="C794" s="105" t="s">
        <v>8</v>
      </c>
      <c r="D794" s="106">
        <v>1</v>
      </c>
      <c r="E794" s="107">
        <v>11.06</v>
      </c>
      <c r="F794" s="105" t="s">
        <v>9</v>
      </c>
      <c r="G794" s="105" t="s">
        <v>21</v>
      </c>
      <c r="H794" s="108" t="s">
        <v>13</v>
      </c>
      <c r="I794" s="106">
        <v>0</v>
      </c>
      <c r="J794" s="109">
        <v>100</v>
      </c>
      <c r="K794" s="69" t="str">
        <f>_xlfn.IFNA(VLOOKUP($A794,Export!$A:$H,3,0),"No Data")</f>
        <v>No Data</v>
      </c>
      <c r="L794" s="70" t="str">
        <f>_xlfn.IFNA(VLOOKUP($A794,Export!$A:$H,4,0),"No Data")</f>
        <v>No Data</v>
      </c>
      <c r="M794" s="70" t="str">
        <f>_xlfn.IFNA(VLOOKUP($A794,Export!$A:$H,5,0),"No Data")</f>
        <v>No Data</v>
      </c>
      <c r="N794" s="70" t="str">
        <f>_xlfn.IFNA(VLOOKUP($A794,Export!$A:$H,6,0),"No Data")</f>
        <v>No Data</v>
      </c>
      <c r="O794" s="70" t="str">
        <f>_xlfn.IFNA(VLOOKUP($A794,Export!$A:$H,7,0),"No Data")</f>
        <v>No Data</v>
      </c>
    </row>
    <row r="795" spans="1:15" ht="33.950000000000003" customHeight="1">
      <c r="A795" s="101">
        <v>150000.13680000001</v>
      </c>
      <c r="B795" s="102" t="s">
        <v>224</v>
      </c>
      <c r="C795" s="105" t="s">
        <v>8</v>
      </c>
      <c r="D795" s="106">
        <v>1</v>
      </c>
      <c r="E795" s="107">
        <v>13.94</v>
      </c>
      <c r="F795" s="105" t="s">
        <v>9</v>
      </c>
      <c r="G795" s="105" t="s">
        <v>21</v>
      </c>
      <c r="H795" s="108" t="s">
        <v>13</v>
      </c>
      <c r="I795" s="106">
        <v>0</v>
      </c>
      <c r="J795" s="109">
        <v>100</v>
      </c>
      <c r="K795" s="69" t="str">
        <f>_xlfn.IFNA(VLOOKUP($A795,Export!$A:$H,3,0),"No Data")</f>
        <v>No Data</v>
      </c>
      <c r="L795" s="70" t="str">
        <f>_xlfn.IFNA(VLOOKUP($A795,Export!$A:$H,4,0),"No Data")</f>
        <v>No Data</v>
      </c>
      <c r="M795" s="70" t="str">
        <f>_xlfn.IFNA(VLOOKUP($A795,Export!$A:$H,5,0),"No Data")</f>
        <v>No Data</v>
      </c>
      <c r="N795" s="70" t="str">
        <f>_xlfn.IFNA(VLOOKUP($A795,Export!$A:$H,6,0),"No Data")</f>
        <v>No Data</v>
      </c>
      <c r="O795" s="70" t="str">
        <f>_xlfn.IFNA(VLOOKUP($A795,Export!$A:$H,7,0),"No Data")</f>
        <v>No Data</v>
      </c>
    </row>
    <row r="796" spans="1:15" ht="33" customHeight="1">
      <c r="A796" s="101">
        <v>150000.13690000001</v>
      </c>
      <c r="B796" s="102" t="s">
        <v>225</v>
      </c>
      <c r="C796" s="105" t="s">
        <v>8</v>
      </c>
      <c r="D796" s="106">
        <v>1</v>
      </c>
      <c r="E796" s="107">
        <v>9.6199999999999992</v>
      </c>
      <c r="F796" s="105" t="s">
        <v>9</v>
      </c>
      <c r="G796" s="105" t="s">
        <v>21</v>
      </c>
      <c r="H796" s="108" t="s">
        <v>13</v>
      </c>
      <c r="I796" s="106">
        <v>0</v>
      </c>
      <c r="J796" s="109">
        <v>100</v>
      </c>
      <c r="K796" s="69" t="str">
        <f>_xlfn.IFNA(VLOOKUP($A796,Export!$A:$H,3,0),"No Data")</f>
        <v>No Data</v>
      </c>
      <c r="L796" s="70" t="str">
        <f>_xlfn.IFNA(VLOOKUP($A796,Export!$A:$H,4,0),"No Data")</f>
        <v>No Data</v>
      </c>
      <c r="M796" s="70" t="str">
        <f>_xlfn.IFNA(VLOOKUP($A796,Export!$A:$H,5,0),"No Data")</f>
        <v>No Data</v>
      </c>
      <c r="N796" s="70" t="str">
        <f>_xlfn.IFNA(VLOOKUP($A796,Export!$A:$H,6,0),"No Data")</f>
        <v>No Data</v>
      </c>
      <c r="O796" s="70" t="str">
        <f>_xlfn.IFNA(VLOOKUP($A796,Export!$A:$H,7,0),"No Data")</f>
        <v>No Data</v>
      </c>
    </row>
    <row r="797" spans="1:15" ht="33.950000000000003" customHeight="1">
      <c r="A797" s="101">
        <v>150000.13759999999</v>
      </c>
      <c r="B797" s="102" t="s">
        <v>329</v>
      </c>
      <c r="C797" s="105" t="s">
        <v>8</v>
      </c>
      <c r="D797" s="106">
        <v>1</v>
      </c>
      <c r="E797" s="107">
        <v>2.88</v>
      </c>
      <c r="F797" s="105" t="s">
        <v>9</v>
      </c>
      <c r="G797" s="105" t="s">
        <v>21</v>
      </c>
      <c r="H797" s="108" t="s">
        <v>13</v>
      </c>
      <c r="I797" s="106">
        <v>0</v>
      </c>
      <c r="J797" s="109">
        <v>100</v>
      </c>
      <c r="K797" s="69" t="str">
        <f>_xlfn.IFNA(VLOOKUP($A797,Export!$A:$H,3,0),"No Data")</f>
        <v>No Data</v>
      </c>
      <c r="L797" s="70" t="str">
        <f>_xlfn.IFNA(VLOOKUP($A797,Export!$A:$H,4,0),"No Data")</f>
        <v>No Data</v>
      </c>
      <c r="M797" s="70" t="str">
        <f>_xlfn.IFNA(VLOOKUP($A797,Export!$A:$H,5,0),"No Data")</f>
        <v>No Data</v>
      </c>
      <c r="N797" s="70" t="str">
        <f>_xlfn.IFNA(VLOOKUP($A797,Export!$A:$H,6,0),"No Data")</f>
        <v>No Data</v>
      </c>
      <c r="O797" s="70" t="str">
        <f>_xlfn.IFNA(VLOOKUP($A797,Export!$A:$H,7,0),"No Data")</f>
        <v>No Data</v>
      </c>
    </row>
    <row r="798" spans="1:15" ht="33.950000000000003" customHeight="1">
      <c r="A798" s="101">
        <v>150000.13769999999</v>
      </c>
      <c r="B798" s="102" t="s">
        <v>656</v>
      </c>
      <c r="C798" s="105" t="s">
        <v>17</v>
      </c>
      <c r="D798" s="106">
        <v>1</v>
      </c>
      <c r="E798" s="107">
        <v>0.26</v>
      </c>
      <c r="F798" s="105" t="s">
        <v>18</v>
      </c>
      <c r="G798" s="105" t="s">
        <v>630</v>
      </c>
      <c r="H798" s="108" t="s">
        <v>328</v>
      </c>
      <c r="I798" s="106">
        <v>0</v>
      </c>
      <c r="J798" s="109">
        <v>100</v>
      </c>
      <c r="K798" s="69" t="str">
        <f>_xlfn.IFNA(VLOOKUP($A798,Export!$A:$H,3,0),"No Data")</f>
        <v>No Data</v>
      </c>
      <c r="L798" s="70" t="str">
        <f>_xlfn.IFNA(VLOOKUP($A798,Export!$A:$H,4,0),"No Data")</f>
        <v>No Data</v>
      </c>
      <c r="M798" s="70" t="str">
        <f>_xlfn.IFNA(VLOOKUP($A798,Export!$A:$H,5,0),"No Data")</f>
        <v>No Data</v>
      </c>
      <c r="N798" s="70" t="str">
        <f>_xlfn.IFNA(VLOOKUP($A798,Export!$A:$H,6,0),"No Data")</f>
        <v>No Data</v>
      </c>
      <c r="O798" s="70" t="str">
        <f>_xlfn.IFNA(VLOOKUP($A798,Export!$A:$H,7,0),"No Data")</f>
        <v>No Data</v>
      </c>
    </row>
    <row r="799" spans="1:15" ht="33.950000000000003" customHeight="1">
      <c r="A799" s="101">
        <v>150000.13819999999</v>
      </c>
      <c r="B799" s="102" t="s">
        <v>1371</v>
      </c>
      <c r="C799" s="105" t="s">
        <v>17</v>
      </c>
      <c r="D799" s="106">
        <v>1</v>
      </c>
      <c r="E799" s="107">
        <v>5.08</v>
      </c>
      <c r="F799" s="105" t="s">
        <v>627</v>
      </c>
      <c r="G799" s="105" t="s">
        <v>1343</v>
      </c>
      <c r="H799" s="108" t="s">
        <v>229</v>
      </c>
      <c r="I799" s="106">
        <v>30</v>
      </c>
      <c r="J799" s="109">
        <v>70</v>
      </c>
      <c r="K799" s="60">
        <f>_xlfn.IFNA(VLOOKUP($A799,Export!$A:$H,3,0),"No Data")</f>
        <v>235</v>
      </c>
      <c r="L799" s="61">
        <f>_xlfn.IFNA(VLOOKUP($A799,Export!$A:$H,4,0),"No Data")</f>
        <v>100</v>
      </c>
      <c r="M799" s="61">
        <f>_xlfn.IFNA(VLOOKUP($A799,Export!$A:$H,5,0),"No Data")</f>
        <v>145</v>
      </c>
      <c r="N799" s="61">
        <f>_xlfn.IFNA(VLOOKUP($A799,Export!$A:$H,6,0),"No Data")</f>
        <v>35</v>
      </c>
      <c r="O799" s="61">
        <f>_xlfn.IFNA(VLOOKUP($A799,Export!$A:$H,7,0),"No Data")</f>
        <v>70</v>
      </c>
    </row>
    <row r="800" spans="1:15" ht="33" customHeight="1">
      <c r="A800" s="101">
        <v>150000.13829999999</v>
      </c>
      <c r="B800" s="102" t="s">
        <v>1372</v>
      </c>
      <c r="C800" s="105" t="s">
        <v>17</v>
      </c>
      <c r="D800" s="106">
        <v>1</v>
      </c>
      <c r="E800" s="107">
        <v>5.08</v>
      </c>
      <c r="F800" s="105" t="s">
        <v>627</v>
      </c>
      <c r="G800" s="105" t="s">
        <v>1343</v>
      </c>
      <c r="H800" s="108" t="s">
        <v>229</v>
      </c>
      <c r="I800" s="106">
        <v>30</v>
      </c>
      <c r="J800" s="109">
        <v>70</v>
      </c>
      <c r="K800" s="60">
        <f>_xlfn.IFNA(VLOOKUP($A800,Export!$A:$H,3,0),"No Data")</f>
        <v>0</v>
      </c>
      <c r="L800" s="61">
        <f>_xlfn.IFNA(VLOOKUP($A800,Export!$A:$H,4,0),"No Data")</f>
        <v>170</v>
      </c>
      <c r="M800" s="61">
        <f>_xlfn.IFNA(VLOOKUP($A800,Export!$A:$H,5,0),"No Data")</f>
        <v>0</v>
      </c>
      <c r="N800" s="61">
        <f>_xlfn.IFNA(VLOOKUP($A800,Export!$A:$H,6,0),"No Data")</f>
        <v>0</v>
      </c>
      <c r="O800" s="61">
        <f>_xlfn.IFNA(VLOOKUP($A800,Export!$A:$H,7,0),"No Data")</f>
        <v>0</v>
      </c>
    </row>
    <row r="801" spans="1:15" ht="33.950000000000003" customHeight="1">
      <c r="A801" s="101">
        <v>150000.13870000001</v>
      </c>
      <c r="B801" s="102" t="s">
        <v>1375</v>
      </c>
      <c r="C801" s="105" t="s">
        <v>17</v>
      </c>
      <c r="D801" s="106">
        <v>1</v>
      </c>
      <c r="E801" s="107">
        <v>3.08</v>
      </c>
      <c r="F801" s="105" t="s">
        <v>1376</v>
      </c>
      <c r="G801" s="105" t="s">
        <v>1343</v>
      </c>
      <c r="H801" s="108" t="s">
        <v>26</v>
      </c>
      <c r="I801" s="106">
        <v>30</v>
      </c>
      <c r="J801" s="109">
        <v>70</v>
      </c>
      <c r="K801" s="69" t="str">
        <f>_xlfn.IFNA(VLOOKUP($A801,Export!$A:$H,3,0),"No Data")</f>
        <v>No Data</v>
      </c>
      <c r="L801" s="70" t="str">
        <f>_xlfn.IFNA(VLOOKUP($A801,Export!$A:$H,4,0),"No Data")</f>
        <v>No Data</v>
      </c>
      <c r="M801" s="70" t="str">
        <f>_xlfn.IFNA(VLOOKUP($A801,Export!$A:$H,5,0),"No Data")</f>
        <v>No Data</v>
      </c>
      <c r="N801" s="70" t="str">
        <f>_xlfn.IFNA(VLOOKUP($A801,Export!$A:$H,6,0),"No Data")</f>
        <v>No Data</v>
      </c>
      <c r="O801" s="70" t="str">
        <f>_xlfn.IFNA(VLOOKUP($A801,Export!$A:$H,7,0),"No Data")</f>
        <v>No Data</v>
      </c>
    </row>
    <row r="802" spans="1:15" ht="33.950000000000003" customHeight="1">
      <c r="A802" s="101">
        <v>150000.13879999999</v>
      </c>
      <c r="B802" s="102" t="s">
        <v>1307</v>
      </c>
      <c r="C802" s="105" t="s">
        <v>4</v>
      </c>
      <c r="D802" s="106">
        <v>50</v>
      </c>
      <c r="E802" s="107">
        <v>12</v>
      </c>
      <c r="F802" s="105" t="s">
        <v>362</v>
      </c>
      <c r="G802" s="105" t="s">
        <v>1289</v>
      </c>
      <c r="H802" s="108" t="s">
        <v>26</v>
      </c>
      <c r="I802" s="106">
        <v>0</v>
      </c>
      <c r="J802" s="109">
        <v>100</v>
      </c>
      <c r="K802" s="72">
        <f>_xlfn.IFNA(VLOOKUP($A802,Export!$A:$H,3,0),"No Data")</f>
        <v>20</v>
      </c>
      <c r="L802" s="73">
        <f>_xlfn.IFNA(VLOOKUP($A802,Export!$A:$H,4,0),"No Data")</f>
        <v>0</v>
      </c>
      <c r="M802" s="73">
        <f>_xlfn.IFNA(VLOOKUP($A802,Export!$A:$H,5,0),"No Data")</f>
        <v>0</v>
      </c>
      <c r="N802" s="73">
        <f>_xlfn.IFNA(VLOOKUP($A802,Export!$A:$H,6,0),"No Data")</f>
        <v>0</v>
      </c>
      <c r="O802" s="73">
        <f>_xlfn.IFNA(VLOOKUP($A802,Export!$A:$H,7,0),"No Data")</f>
        <v>0</v>
      </c>
    </row>
    <row r="803" spans="1:15" ht="33" customHeight="1">
      <c r="A803" s="101">
        <v>150000.13939999999</v>
      </c>
      <c r="B803" s="102" t="s">
        <v>27</v>
      </c>
      <c r="C803" s="105" t="s">
        <v>8</v>
      </c>
      <c r="D803" s="106">
        <v>1</v>
      </c>
      <c r="E803" s="107">
        <v>3.6</v>
      </c>
      <c r="F803" s="105" t="s">
        <v>9</v>
      </c>
      <c r="G803" s="105" t="s">
        <v>21</v>
      </c>
      <c r="H803" s="108" t="s">
        <v>28</v>
      </c>
      <c r="I803" s="106">
        <v>30</v>
      </c>
      <c r="J803" s="109">
        <v>70</v>
      </c>
      <c r="K803" s="69" t="str">
        <f>_xlfn.IFNA(VLOOKUP($A803,Export!$A:$H,3,0),"No Data")</f>
        <v>No Data</v>
      </c>
      <c r="L803" s="70" t="str">
        <f>_xlfn.IFNA(VLOOKUP($A803,Export!$A:$H,4,0),"No Data")</f>
        <v>No Data</v>
      </c>
      <c r="M803" s="70" t="str">
        <f>_xlfn.IFNA(VLOOKUP($A803,Export!$A:$H,5,0),"No Data")</f>
        <v>No Data</v>
      </c>
      <c r="N803" s="70" t="str">
        <f>_xlfn.IFNA(VLOOKUP($A803,Export!$A:$H,6,0),"No Data")</f>
        <v>No Data</v>
      </c>
      <c r="O803" s="70" t="str">
        <f>_xlfn.IFNA(VLOOKUP($A803,Export!$A:$H,7,0),"No Data")</f>
        <v>No Data</v>
      </c>
    </row>
    <row r="804" spans="1:15" ht="33.950000000000003" customHeight="1">
      <c r="A804" s="101">
        <v>150000.13949999999</v>
      </c>
      <c r="B804" s="102" t="s">
        <v>57</v>
      </c>
      <c r="C804" s="105" t="s">
        <v>8</v>
      </c>
      <c r="D804" s="106">
        <v>1</v>
      </c>
      <c r="E804" s="138">
        <v>3.65</v>
      </c>
      <c r="F804" s="105" t="s">
        <v>58</v>
      </c>
      <c r="G804" s="105" t="s">
        <v>21</v>
      </c>
      <c r="H804" s="108" t="s">
        <v>10</v>
      </c>
      <c r="I804" s="106">
        <v>0</v>
      </c>
      <c r="J804" s="109">
        <v>100</v>
      </c>
      <c r="K804" s="60" t="str">
        <f>_xlfn.IFNA(VLOOKUP($A804,Export!$A:$H,3,0),"No Data")</f>
        <v>No Data</v>
      </c>
      <c r="L804" s="61" t="str">
        <f>_xlfn.IFNA(VLOOKUP($A804,Export!$A:$H,4,0),"No Data")</f>
        <v>No Data</v>
      </c>
      <c r="M804" s="61" t="str">
        <f>_xlfn.IFNA(VLOOKUP($A804,Export!$A:$H,5,0),"No Data")</f>
        <v>No Data</v>
      </c>
      <c r="N804" s="61" t="str">
        <f>_xlfn.IFNA(VLOOKUP($A804,Export!$A:$H,6,0),"No Data")</f>
        <v>No Data</v>
      </c>
      <c r="O804" s="61" t="str">
        <f>_xlfn.IFNA(VLOOKUP($A804,Export!$A:$H,7,0),"No Data")</f>
        <v>No Data</v>
      </c>
    </row>
    <row r="805" spans="1:15" ht="33.950000000000003" customHeight="1">
      <c r="A805" s="101">
        <v>150000.1403</v>
      </c>
      <c r="B805" s="102" t="s">
        <v>119</v>
      </c>
      <c r="C805" s="105" t="s">
        <v>8</v>
      </c>
      <c r="D805" s="106">
        <v>1</v>
      </c>
      <c r="E805" s="107">
        <v>3.6</v>
      </c>
      <c r="F805" s="105" t="s">
        <v>9</v>
      </c>
      <c r="G805" s="105" t="s">
        <v>21</v>
      </c>
      <c r="H805" s="108" t="s">
        <v>28</v>
      </c>
      <c r="I805" s="106">
        <v>30</v>
      </c>
      <c r="J805" s="109">
        <v>70</v>
      </c>
      <c r="K805" s="69" t="str">
        <f>_xlfn.IFNA(VLOOKUP($A805,Export!$A:$H,3,0),"No Data")</f>
        <v>No Data</v>
      </c>
      <c r="L805" s="70" t="str">
        <f>_xlfn.IFNA(VLOOKUP($A805,Export!$A:$H,4,0),"No Data")</f>
        <v>No Data</v>
      </c>
      <c r="M805" s="70" t="str">
        <f>_xlfn.IFNA(VLOOKUP($A805,Export!$A:$H,5,0),"No Data")</f>
        <v>No Data</v>
      </c>
      <c r="N805" s="70" t="str">
        <f>_xlfn.IFNA(VLOOKUP($A805,Export!$A:$H,6,0),"No Data")</f>
        <v>No Data</v>
      </c>
      <c r="O805" s="70" t="str">
        <f>_xlfn.IFNA(VLOOKUP($A805,Export!$A:$H,7,0),"No Data")</f>
        <v>No Data</v>
      </c>
    </row>
    <row r="806" spans="1:15" ht="33" customHeight="1">
      <c r="A806" s="101">
        <v>150000.14050000001</v>
      </c>
      <c r="B806" s="102" t="s">
        <v>615</v>
      </c>
      <c r="C806" s="105" t="s">
        <v>4</v>
      </c>
      <c r="D806" s="106">
        <v>100</v>
      </c>
      <c r="E806" s="107">
        <v>12</v>
      </c>
      <c r="F806" s="105" t="s">
        <v>614</v>
      </c>
      <c r="G806" s="105" t="s">
        <v>611</v>
      </c>
      <c r="H806" s="108" t="s">
        <v>398</v>
      </c>
      <c r="I806" s="106">
        <v>30</v>
      </c>
      <c r="J806" s="109">
        <v>70</v>
      </c>
      <c r="K806" s="69" t="str">
        <f>_xlfn.IFNA(VLOOKUP($A806,Export!$A:$H,3,0),"No Data")</f>
        <v>No Data</v>
      </c>
      <c r="L806" s="70" t="str">
        <f>_xlfn.IFNA(VLOOKUP($A806,Export!$A:$H,4,0),"No Data")</f>
        <v>No Data</v>
      </c>
      <c r="M806" s="70" t="str">
        <f>_xlfn.IFNA(VLOOKUP($A806,Export!$A:$H,5,0),"No Data")</f>
        <v>No Data</v>
      </c>
      <c r="N806" s="70" t="str">
        <f>_xlfn.IFNA(VLOOKUP($A806,Export!$A:$H,6,0),"No Data")</f>
        <v>No Data</v>
      </c>
      <c r="O806" s="70" t="str">
        <f>_xlfn.IFNA(VLOOKUP($A806,Export!$A:$H,7,0),"No Data")</f>
        <v>No Data</v>
      </c>
    </row>
    <row r="807" spans="1:15" ht="33.950000000000003" customHeight="1">
      <c r="A807" s="101">
        <v>150000.14060000001</v>
      </c>
      <c r="B807" s="102" t="s">
        <v>146</v>
      </c>
      <c r="C807" s="105" t="s">
        <v>8</v>
      </c>
      <c r="D807" s="106">
        <v>1</v>
      </c>
      <c r="E807" s="107">
        <v>3.15</v>
      </c>
      <c r="F807" s="105" t="s">
        <v>18</v>
      </c>
      <c r="G807" s="105" t="s">
        <v>21</v>
      </c>
      <c r="H807" s="108" t="s">
        <v>147</v>
      </c>
      <c r="I807" s="106">
        <v>30</v>
      </c>
      <c r="J807" s="109">
        <v>70</v>
      </c>
      <c r="K807" s="60">
        <f>_xlfn.IFNA(VLOOKUP($A807,Export!$A:$H,3,0),"No Data")</f>
        <v>1000</v>
      </c>
      <c r="L807" s="61">
        <f>_xlfn.IFNA(VLOOKUP($A807,Export!$A:$H,4,0),"No Data")</f>
        <v>1500</v>
      </c>
      <c r="M807" s="61">
        <f>_xlfn.IFNA(VLOOKUP($A807,Export!$A:$H,5,0),"No Data")</f>
        <v>500</v>
      </c>
      <c r="N807" s="61">
        <f>_xlfn.IFNA(VLOOKUP($A807,Export!$A:$H,6,0),"No Data")</f>
        <v>0</v>
      </c>
      <c r="O807" s="61">
        <f>_xlfn.IFNA(VLOOKUP($A807,Export!$A:$H,7,0),"No Data")</f>
        <v>0</v>
      </c>
    </row>
    <row r="808" spans="1:15" ht="33.950000000000003" customHeight="1">
      <c r="A808" s="101">
        <v>150000.14069999999</v>
      </c>
      <c r="B808" s="102" t="s">
        <v>151</v>
      </c>
      <c r="C808" s="105" t="s">
        <v>8</v>
      </c>
      <c r="D808" s="106">
        <v>1</v>
      </c>
      <c r="E808" s="107">
        <v>4.08</v>
      </c>
      <c r="F808" s="105" t="s">
        <v>18</v>
      </c>
      <c r="G808" s="105" t="s">
        <v>21</v>
      </c>
      <c r="H808" s="108" t="s">
        <v>147</v>
      </c>
      <c r="I808" s="106">
        <v>30</v>
      </c>
      <c r="J808" s="109">
        <v>70</v>
      </c>
      <c r="K808" s="60">
        <f>_xlfn.IFNA(VLOOKUP($A808,Export!$A:$H,3,0),"No Data")</f>
        <v>0</v>
      </c>
      <c r="L808" s="61">
        <f>_xlfn.IFNA(VLOOKUP($A808,Export!$A:$H,4,0),"No Data")</f>
        <v>450</v>
      </c>
      <c r="M808" s="61">
        <f>_xlfn.IFNA(VLOOKUP($A808,Export!$A:$H,5,0),"No Data")</f>
        <v>0</v>
      </c>
      <c r="N808" s="61">
        <f>_xlfn.IFNA(VLOOKUP($A808,Export!$A:$H,6,0),"No Data")</f>
        <v>0</v>
      </c>
      <c r="O808" s="61">
        <f>_xlfn.IFNA(VLOOKUP($A808,Export!$A:$H,7,0),"No Data")</f>
        <v>0</v>
      </c>
    </row>
    <row r="809" spans="1:15" ht="33.6" customHeight="1">
      <c r="A809" s="101">
        <v>150000.14259999999</v>
      </c>
      <c r="B809" s="102" t="s">
        <v>1383</v>
      </c>
      <c r="C809" s="105" t="s">
        <v>17</v>
      </c>
      <c r="D809" s="106">
        <v>1</v>
      </c>
      <c r="E809" s="107">
        <v>2.8</v>
      </c>
      <c r="F809" s="105" t="s">
        <v>1339</v>
      </c>
      <c r="G809" s="105" t="s">
        <v>1343</v>
      </c>
      <c r="H809" s="108" t="s">
        <v>12</v>
      </c>
      <c r="I809" s="106">
        <v>0</v>
      </c>
      <c r="J809" s="109">
        <v>100</v>
      </c>
      <c r="K809" s="69" t="str">
        <f>_xlfn.IFNA(VLOOKUP($A809,Export!$A:$H,3,0),"No Data")</f>
        <v>No Data</v>
      </c>
      <c r="L809" s="70" t="str">
        <f>_xlfn.IFNA(VLOOKUP($A809,Export!$A:$H,4,0),"No Data")</f>
        <v>No Data</v>
      </c>
      <c r="M809" s="70" t="str">
        <f>_xlfn.IFNA(VLOOKUP($A809,Export!$A:$H,5,0),"No Data")</f>
        <v>No Data</v>
      </c>
      <c r="N809" s="70" t="str">
        <f>_xlfn.IFNA(VLOOKUP($A809,Export!$A:$H,6,0),"No Data")</f>
        <v>No Data</v>
      </c>
      <c r="O809" s="70" t="str">
        <f>_xlfn.IFNA(VLOOKUP($A809,Export!$A:$H,7,0),"No Data")</f>
        <v>No Data</v>
      </c>
    </row>
    <row r="810" spans="1:15" ht="33" customHeight="1">
      <c r="A810" s="110">
        <v>150000.1428</v>
      </c>
      <c r="B810" s="111" t="s">
        <v>273</v>
      </c>
      <c r="C810" s="112" t="s">
        <v>8</v>
      </c>
      <c r="D810" s="113">
        <v>1</v>
      </c>
      <c r="E810" s="114">
        <v>40.64</v>
      </c>
      <c r="F810" s="112" t="s">
        <v>18</v>
      </c>
      <c r="G810" s="112" t="s">
        <v>21</v>
      </c>
      <c r="H810" s="115" t="s">
        <v>274</v>
      </c>
      <c r="I810" s="113">
        <v>30</v>
      </c>
      <c r="J810" s="116">
        <v>70</v>
      </c>
      <c r="K810" s="69" t="str">
        <f>_xlfn.IFNA(VLOOKUP($A810,Export!$A:$H,3,0),"No Data")</f>
        <v>No Data</v>
      </c>
      <c r="L810" s="70" t="str">
        <f>_xlfn.IFNA(VLOOKUP($A810,Export!$A:$H,4,0),"No Data")</f>
        <v>No Data</v>
      </c>
      <c r="M810" s="70" t="str">
        <f>_xlfn.IFNA(VLOOKUP($A810,Export!$A:$H,5,0),"No Data")</f>
        <v>No Data</v>
      </c>
      <c r="N810" s="70" t="str">
        <f>_xlfn.IFNA(VLOOKUP($A810,Export!$A:$H,6,0),"No Data")</f>
        <v>No Data</v>
      </c>
      <c r="O810" s="70" t="str">
        <f>_xlfn.IFNA(VLOOKUP($A810,Export!$A:$H,7,0),"No Data")</f>
        <v>No Data</v>
      </c>
    </row>
    <row r="811" spans="1:15" ht="33.950000000000003" customHeight="1">
      <c r="A811" s="101">
        <v>150000.14290000001</v>
      </c>
      <c r="B811" s="102" t="s">
        <v>1389</v>
      </c>
      <c r="C811" s="105" t="s">
        <v>17</v>
      </c>
      <c r="D811" s="106">
        <v>1</v>
      </c>
      <c r="E811" s="107">
        <v>5.08</v>
      </c>
      <c r="F811" s="105" t="s">
        <v>627</v>
      </c>
      <c r="G811" s="105" t="s">
        <v>1343</v>
      </c>
      <c r="H811" s="108" t="s">
        <v>603</v>
      </c>
      <c r="I811" s="106">
        <v>30</v>
      </c>
      <c r="J811" s="109">
        <v>70</v>
      </c>
      <c r="K811" s="60">
        <f>_xlfn.IFNA(VLOOKUP($A811,Export!$A:$H,3,0),"No Data")</f>
        <v>230</v>
      </c>
      <c r="L811" s="61">
        <f>_xlfn.IFNA(VLOOKUP($A811,Export!$A:$H,4,0),"No Data")</f>
        <v>30</v>
      </c>
      <c r="M811" s="61">
        <f>_xlfn.IFNA(VLOOKUP($A811,Export!$A:$H,5,0),"No Data")</f>
        <v>0</v>
      </c>
      <c r="N811" s="61">
        <f>_xlfn.IFNA(VLOOKUP($A811,Export!$A:$H,6,0),"No Data")</f>
        <v>30</v>
      </c>
      <c r="O811" s="61">
        <f>_xlfn.IFNA(VLOOKUP($A811,Export!$A:$H,7,0),"No Data")</f>
        <v>0</v>
      </c>
    </row>
    <row r="812" spans="1:15" ht="33" customHeight="1">
      <c r="A812" s="101">
        <v>150000.14300000001</v>
      </c>
      <c r="B812" s="102" t="s">
        <v>296</v>
      </c>
      <c r="C812" s="105" t="s">
        <v>8</v>
      </c>
      <c r="D812" s="106">
        <v>1</v>
      </c>
      <c r="E812" s="107">
        <v>3.4</v>
      </c>
      <c r="F812" s="105" t="s">
        <v>9</v>
      </c>
      <c r="G812" s="105" t="s">
        <v>21</v>
      </c>
      <c r="H812" s="108" t="s">
        <v>19</v>
      </c>
      <c r="I812" s="106">
        <v>30</v>
      </c>
      <c r="J812" s="109">
        <v>70</v>
      </c>
      <c r="K812" s="60">
        <f>_xlfn.IFNA(VLOOKUP($A812,Export!$A:$H,3,0),"No Data")</f>
        <v>2000</v>
      </c>
      <c r="L812" s="61">
        <f>_xlfn.IFNA(VLOOKUP($A812,Export!$A:$H,4,0),"No Data")</f>
        <v>2000</v>
      </c>
      <c r="M812" s="61">
        <f>_xlfn.IFNA(VLOOKUP($A812,Export!$A:$H,5,0),"No Data")</f>
        <v>2500</v>
      </c>
      <c r="N812" s="61">
        <f>_xlfn.IFNA(VLOOKUP($A812,Export!$A:$H,6,0),"No Data")</f>
        <v>7600</v>
      </c>
      <c r="O812" s="61">
        <f>_xlfn.IFNA(VLOOKUP($A812,Export!$A:$H,7,0),"No Data")</f>
        <v>2250</v>
      </c>
    </row>
    <row r="813" spans="1:15" ht="33.950000000000003" customHeight="1">
      <c r="A813" s="101">
        <v>150000.14309999999</v>
      </c>
      <c r="B813" s="102" t="s">
        <v>298</v>
      </c>
      <c r="C813" s="105" t="s">
        <v>8</v>
      </c>
      <c r="D813" s="106">
        <v>1</v>
      </c>
      <c r="E813" s="107">
        <v>3.4</v>
      </c>
      <c r="F813" s="105" t="s">
        <v>9</v>
      </c>
      <c r="G813" s="105" t="s">
        <v>21</v>
      </c>
      <c r="H813" s="108" t="s">
        <v>19</v>
      </c>
      <c r="I813" s="106">
        <v>30</v>
      </c>
      <c r="J813" s="109">
        <v>70</v>
      </c>
      <c r="K813" s="60">
        <f>_xlfn.IFNA(VLOOKUP($A813,Export!$A:$H,3,0),"No Data")</f>
        <v>0</v>
      </c>
      <c r="L813" s="61">
        <f>_xlfn.IFNA(VLOOKUP($A813,Export!$A:$H,4,0),"No Data")</f>
        <v>0</v>
      </c>
      <c r="M813" s="61">
        <f>_xlfn.IFNA(VLOOKUP($A813,Export!$A:$H,5,0),"No Data")</f>
        <v>0</v>
      </c>
      <c r="N813" s="61">
        <f>_xlfn.IFNA(VLOOKUP($A813,Export!$A:$H,6,0),"No Data")</f>
        <v>600</v>
      </c>
      <c r="O813" s="61">
        <f>_xlfn.IFNA(VLOOKUP($A813,Export!$A:$H,7,0),"No Data")</f>
        <v>0</v>
      </c>
    </row>
    <row r="814" spans="1:15" ht="33.950000000000003" customHeight="1">
      <c r="A814" s="101">
        <v>150000.14319999999</v>
      </c>
      <c r="B814" s="102" t="s">
        <v>1396</v>
      </c>
      <c r="C814" s="105" t="s">
        <v>17</v>
      </c>
      <c r="D814" s="106">
        <v>1</v>
      </c>
      <c r="E814" s="107">
        <v>2.8</v>
      </c>
      <c r="F814" s="105" t="s">
        <v>1339</v>
      </c>
      <c r="G814" s="105" t="s">
        <v>1343</v>
      </c>
      <c r="H814" s="108" t="s">
        <v>12</v>
      </c>
      <c r="I814" s="106">
        <v>0</v>
      </c>
      <c r="J814" s="109">
        <v>100</v>
      </c>
      <c r="K814" s="69" t="str">
        <f>_xlfn.IFNA(VLOOKUP($A814,Export!$A:$H,3,0),"No Data")</f>
        <v>No Data</v>
      </c>
      <c r="L814" s="70" t="str">
        <f>_xlfn.IFNA(VLOOKUP($A814,Export!$A:$H,4,0),"No Data")</f>
        <v>No Data</v>
      </c>
      <c r="M814" s="70" t="str">
        <f>_xlfn.IFNA(VLOOKUP($A814,Export!$A:$H,5,0),"No Data")</f>
        <v>No Data</v>
      </c>
      <c r="N814" s="70" t="str">
        <f>_xlfn.IFNA(VLOOKUP($A814,Export!$A:$H,6,0),"No Data")</f>
        <v>No Data</v>
      </c>
      <c r="O814" s="70" t="str">
        <f>_xlfn.IFNA(VLOOKUP($A814,Export!$A:$H,7,0),"No Data")</f>
        <v>No Data</v>
      </c>
    </row>
    <row r="815" spans="1:15" ht="33" customHeight="1">
      <c r="A815" s="101">
        <v>150000.1433</v>
      </c>
      <c r="B815" s="102" t="s">
        <v>1397</v>
      </c>
      <c r="C815" s="105" t="s">
        <v>17</v>
      </c>
      <c r="D815" s="106">
        <v>1</v>
      </c>
      <c r="E815" s="107">
        <v>2.8</v>
      </c>
      <c r="F815" s="105" t="s">
        <v>1339</v>
      </c>
      <c r="G815" s="105" t="s">
        <v>1343</v>
      </c>
      <c r="H815" s="108" t="s">
        <v>12</v>
      </c>
      <c r="I815" s="106">
        <v>0</v>
      </c>
      <c r="J815" s="109">
        <v>100</v>
      </c>
      <c r="K815" s="69" t="str">
        <f>_xlfn.IFNA(VLOOKUP($A815,Export!$A:$H,3,0),"No Data")</f>
        <v>No Data</v>
      </c>
      <c r="L815" s="70" t="str">
        <f>_xlfn.IFNA(VLOOKUP($A815,Export!$A:$H,4,0),"No Data")</f>
        <v>No Data</v>
      </c>
      <c r="M815" s="70" t="str">
        <f>_xlfn.IFNA(VLOOKUP($A815,Export!$A:$H,5,0),"No Data")</f>
        <v>No Data</v>
      </c>
      <c r="N815" s="70" t="str">
        <f>_xlfn.IFNA(VLOOKUP($A815,Export!$A:$H,6,0),"No Data")</f>
        <v>No Data</v>
      </c>
      <c r="O815" s="70" t="str">
        <f>_xlfn.IFNA(VLOOKUP($A815,Export!$A:$H,7,0),"No Data")</f>
        <v>No Data</v>
      </c>
    </row>
    <row r="816" spans="1:15" ht="33.950000000000003" customHeight="1">
      <c r="A816" s="101">
        <v>150000.1434</v>
      </c>
      <c r="B816" s="102" t="s">
        <v>1398</v>
      </c>
      <c r="C816" s="105" t="s">
        <v>17</v>
      </c>
      <c r="D816" s="106">
        <v>1</v>
      </c>
      <c r="E816" s="107">
        <v>2.8</v>
      </c>
      <c r="F816" s="105" t="s">
        <v>1339</v>
      </c>
      <c r="G816" s="105" t="s">
        <v>1343</v>
      </c>
      <c r="H816" s="108" t="s">
        <v>12</v>
      </c>
      <c r="I816" s="106">
        <v>0</v>
      </c>
      <c r="J816" s="109">
        <v>100</v>
      </c>
      <c r="K816" s="69" t="str">
        <f>_xlfn.IFNA(VLOOKUP($A816,Export!$A:$H,3,0),"No Data")</f>
        <v>No Data</v>
      </c>
      <c r="L816" s="70" t="str">
        <f>_xlfn.IFNA(VLOOKUP($A816,Export!$A:$H,4,0),"No Data")</f>
        <v>No Data</v>
      </c>
      <c r="M816" s="70" t="str">
        <f>_xlfn.IFNA(VLOOKUP($A816,Export!$A:$H,5,0),"No Data")</f>
        <v>No Data</v>
      </c>
      <c r="N816" s="70" t="str">
        <f>_xlfn.IFNA(VLOOKUP($A816,Export!$A:$H,6,0),"No Data")</f>
        <v>No Data</v>
      </c>
      <c r="O816" s="70" t="str">
        <f>_xlfn.IFNA(VLOOKUP($A816,Export!$A:$H,7,0),"No Data")</f>
        <v>No Data</v>
      </c>
    </row>
    <row r="817" spans="1:15" ht="33.950000000000003" customHeight="1">
      <c r="A817" s="101">
        <v>150000.14350000001</v>
      </c>
      <c r="B817" s="102" t="s">
        <v>1399</v>
      </c>
      <c r="C817" s="105" t="s">
        <v>17</v>
      </c>
      <c r="D817" s="106">
        <v>1</v>
      </c>
      <c r="E817" s="107">
        <v>2.8</v>
      </c>
      <c r="F817" s="105" t="s">
        <v>1339</v>
      </c>
      <c r="G817" s="105" t="s">
        <v>1343</v>
      </c>
      <c r="H817" s="108" t="s">
        <v>12</v>
      </c>
      <c r="I817" s="106">
        <v>0</v>
      </c>
      <c r="J817" s="109">
        <v>100</v>
      </c>
      <c r="K817" s="69" t="str">
        <f>_xlfn.IFNA(VLOOKUP($A817,Export!$A:$H,3,0),"No Data")</f>
        <v>No Data</v>
      </c>
      <c r="L817" s="70" t="str">
        <f>_xlfn.IFNA(VLOOKUP($A817,Export!$A:$H,4,0),"No Data")</f>
        <v>No Data</v>
      </c>
      <c r="M817" s="70" t="str">
        <f>_xlfn.IFNA(VLOOKUP($A817,Export!$A:$H,5,0),"No Data")</f>
        <v>No Data</v>
      </c>
      <c r="N817" s="70" t="str">
        <f>_xlfn.IFNA(VLOOKUP($A817,Export!$A:$H,6,0),"No Data")</f>
        <v>No Data</v>
      </c>
      <c r="O817" s="70" t="str">
        <f>_xlfn.IFNA(VLOOKUP($A817,Export!$A:$H,7,0),"No Data")</f>
        <v>No Data</v>
      </c>
    </row>
    <row r="818" spans="1:15" ht="33" customHeight="1">
      <c r="A818" s="101">
        <v>150000.14360000001</v>
      </c>
      <c r="B818" s="102" t="s">
        <v>1400</v>
      </c>
      <c r="C818" s="105" t="s">
        <v>17</v>
      </c>
      <c r="D818" s="106">
        <v>1</v>
      </c>
      <c r="E818" s="107">
        <v>2.8</v>
      </c>
      <c r="F818" s="105" t="s">
        <v>1339</v>
      </c>
      <c r="G818" s="105" t="s">
        <v>1343</v>
      </c>
      <c r="H818" s="108" t="s">
        <v>12</v>
      </c>
      <c r="I818" s="106">
        <v>0</v>
      </c>
      <c r="J818" s="109">
        <v>100</v>
      </c>
      <c r="K818" s="69" t="str">
        <f>_xlfn.IFNA(VLOOKUP($A818,Export!$A:$H,3,0),"No Data")</f>
        <v>No Data</v>
      </c>
      <c r="L818" s="70" t="str">
        <f>_xlfn.IFNA(VLOOKUP($A818,Export!$A:$H,4,0),"No Data")</f>
        <v>No Data</v>
      </c>
      <c r="M818" s="70" t="str">
        <f>_xlfn.IFNA(VLOOKUP($A818,Export!$A:$H,5,0),"No Data")</f>
        <v>No Data</v>
      </c>
      <c r="N818" s="70" t="str">
        <f>_xlfn.IFNA(VLOOKUP($A818,Export!$A:$H,6,0),"No Data")</f>
        <v>No Data</v>
      </c>
      <c r="O818" s="70" t="str">
        <f>_xlfn.IFNA(VLOOKUP($A818,Export!$A:$H,7,0),"No Data")</f>
        <v>No Data</v>
      </c>
    </row>
    <row r="819" spans="1:15" ht="33.950000000000003" customHeight="1">
      <c r="A819" s="101">
        <v>150000.14369999999</v>
      </c>
      <c r="B819" s="102" t="s">
        <v>1401</v>
      </c>
      <c r="C819" s="105" t="s">
        <v>17</v>
      </c>
      <c r="D819" s="106">
        <v>1</v>
      </c>
      <c r="E819" s="107">
        <v>2.8</v>
      </c>
      <c r="F819" s="105" t="s">
        <v>1339</v>
      </c>
      <c r="G819" s="105" t="s">
        <v>1343</v>
      </c>
      <c r="H819" s="108" t="s">
        <v>12</v>
      </c>
      <c r="I819" s="106">
        <v>0</v>
      </c>
      <c r="J819" s="109">
        <v>100</v>
      </c>
      <c r="K819" s="69" t="str">
        <f>_xlfn.IFNA(VLOOKUP($A819,Export!$A:$H,3,0),"No Data")</f>
        <v>No Data</v>
      </c>
      <c r="L819" s="70" t="str">
        <f>_xlfn.IFNA(VLOOKUP($A819,Export!$A:$H,4,0),"No Data")</f>
        <v>No Data</v>
      </c>
      <c r="M819" s="70" t="str">
        <f>_xlfn.IFNA(VLOOKUP($A819,Export!$A:$H,5,0),"No Data")</f>
        <v>No Data</v>
      </c>
      <c r="N819" s="70" t="str">
        <f>_xlfn.IFNA(VLOOKUP($A819,Export!$A:$H,6,0),"No Data")</f>
        <v>No Data</v>
      </c>
      <c r="O819" s="70" t="str">
        <f>_xlfn.IFNA(VLOOKUP($A819,Export!$A:$H,7,0),"No Data")</f>
        <v>No Data</v>
      </c>
    </row>
    <row r="820" spans="1:15" ht="33.950000000000003" customHeight="1">
      <c r="A820" s="101">
        <v>150000.14379999999</v>
      </c>
      <c r="B820" s="102" t="s">
        <v>1403</v>
      </c>
      <c r="C820" s="105" t="s">
        <v>17</v>
      </c>
      <c r="D820" s="106">
        <v>1</v>
      </c>
      <c r="E820" s="107">
        <v>2.8</v>
      </c>
      <c r="F820" s="105" t="s">
        <v>1339</v>
      </c>
      <c r="G820" s="105" t="s">
        <v>1343</v>
      </c>
      <c r="H820" s="108" t="s">
        <v>12</v>
      </c>
      <c r="I820" s="106">
        <v>0</v>
      </c>
      <c r="J820" s="109">
        <v>100</v>
      </c>
      <c r="K820" s="69" t="str">
        <f>_xlfn.IFNA(VLOOKUP($A820,Export!$A:$H,3,0),"No Data")</f>
        <v>No Data</v>
      </c>
      <c r="L820" s="70" t="str">
        <f>_xlfn.IFNA(VLOOKUP($A820,Export!$A:$H,4,0),"No Data")</f>
        <v>No Data</v>
      </c>
      <c r="M820" s="70" t="str">
        <f>_xlfn.IFNA(VLOOKUP($A820,Export!$A:$H,5,0),"No Data")</f>
        <v>No Data</v>
      </c>
      <c r="N820" s="70" t="str">
        <f>_xlfn.IFNA(VLOOKUP($A820,Export!$A:$H,6,0),"No Data")</f>
        <v>No Data</v>
      </c>
      <c r="O820" s="70" t="str">
        <f>_xlfn.IFNA(VLOOKUP($A820,Export!$A:$H,7,0),"No Data")</f>
        <v>No Data</v>
      </c>
    </row>
    <row r="821" spans="1:15" ht="33.950000000000003" customHeight="1">
      <c r="A821" s="101">
        <v>150000.1439</v>
      </c>
      <c r="B821" s="102" t="s">
        <v>1404</v>
      </c>
      <c r="C821" s="105" t="s">
        <v>17</v>
      </c>
      <c r="D821" s="106">
        <v>1</v>
      </c>
      <c r="E821" s="107">
        <v>2.8</v>
      </c>
      <c r="F821" s="105" t="s">
        <v>1339</v>
      </c>
      <c r="G821" s="105" t="s">
        <v>1343</v>
      </c>
      <c r="H821" s="108" t="s">
        <v>12</v>
      </c>
      <c r="I821" s="106">
        <v>0</v>
      </c>
      <c r="J821" s="109">
        <v>100</v>
      </c>
      <c r="K821" s="69" t="str">
        <f>_xlfn.IFNA(VLOOKUP($A821,Export!$A:$H,3,0),"No Data")</f>
        <v>No Data</v>
      </c>
      <c r="L821" s="70" t="str">
        <f>_xlfn.IFNA(VLOOKUP($A821,Export!$A:$H,4,0),"No Data")</f>
        <v>No Data</v>
      </c>
      <c r="M821" s="70" t="str">
        <f>_xlfn.IFNA(VLOOKUP($A821,Export!$A:$H,5,0),"No Data")</f>
        <v>No Data</v>
      </c>
      <c r="N821" s="70" t="str">
        <f>_xlfn.IFNA(VLOOKUP($A821,Export!$A:$H,6,0),"No Data")</f>
        <v>No Data</v>
      </c>
      <c r="O821" s="70" t="str">
        <f>_xlfn.IFNA(VLOOKUP($A821,Export!$A:$H,7,0),"No Data")</f>
        <v>No Data</v>
      </c>
    </row>
    <row r="822" spans="1:15" ht="33" customHeight="1">
      <c r="A822" s="101">
        <v>150000.144</v>
      </c>
      <c r="B822" s="102" t="s">
        <v>1405</v>
      </c>
      <c r="C822" s="105" t="s">
        <v>17</v>
      </c>
      <c r="D822" s="106">
        <v>1</v>
      </c>
      <c r="E822" s="107">
        <v>2.8</v>
      </c>
      <c r="F822" s="105" t="s">
        <v>1339</v>
      </c>
      <c r="G822" s="105" t="s">
        <v>1343</v>
      </c>
      <c r="H822" s="108" t="s">
        <v>12</v>
      </c>
      <c r="I822" s="106">
        <v>0</v>
      </c>
      <c r="J822" s="109">
        <v>100</v>
      </c>
      <c r="K822" s="69" t="str">
        <f>_xlfn.IFNA(VLOOKUP($A822,Export!$A:$H,3,0),"No Data")</f>
        <v>No Data</v>
      </c>
      <c r="L822" s="70" t="str">
        <f>_xlfn.IFNA(VLOOKUP($A822,Export!$A:$H,4,0),"No Data")</f>
        <v>No Data</v>
      </c>
      <c r="M822" s="70" t="str">
        <f>_xlfn.IFNA(VLOOKUP($A822,Export!$A:$H,5,0),"No Data")</f>
        <v>No Data</v>
      </c>
      <c r="N822" s="70" t="str">
        <f>_xlfn.IFNA(VLOOKUP($A822,Export!$A:$H,6,0),"No Data")</f>
        <v>No Data</v>
      </c>
      <c r="O822" s="70" t="str">
        <f>_xlfn.IFNA(VLOOKUP($A822,Export!$A:$H,7,0),"No Data")</f>
        <v>No Data</v>
      </c>
    </row>
    <row r="823" spans="1:15" ht="33.950000000000003" customHeight="1">
      <c r="A823" s="101">
        <v>150000.1441</v>
      </c>
      <c r="B823" s="102" t="s">
        <v>1406</v>
      </c>
      <c r="C823" s="105" t="s">
        <v>17</v>
      </c>
      <c r="D823" s="106">
        <v>1</v>
      </c>
      <c r="E823" s="107">
        <v>2.8</v>
      </c>
      <c r="F823" s="105" t="s">
        <v>1339</v>
      </c>
      <c r="G823" s="105" t="s">
        <v>1343</v>
      </c>
      <c r="H823" s="108" t="s">
        <v>12</v>
      </c>
      <c r="I823" s="106">
        <v>0</v>
      </c>
      <c r="J823" s="109">
        <v>100</v>
      </c>
      <c r="K823" s="69" t="str">
        <f>_xlfn.IFNA(VLOOKUP($A823,Export!$A:$H,3,0),"No Data")</f>
        <v>No Data</v>
      </c>
      <c r="L823" s="70" t="str">
        <f>_xlfn.IFNA(VLOOKUP($A823,Export!$A:$H,4,0),"No Data")</f>
        <v>No Data</v>
      </c>
      <c r="M823" s="70" t="str">
        <f>_xlfn.IFNA(VLOOKUP($A823,Export!$A:$H,5,0),"No Data")</f>
        <v>No Data</v>
      </c>
      <c r="N823" s="70" t="str">
        <f>_xlfn.IFNA(VLOOKUP($A823,Export!$A:$H,6,0),"No Data")</f>
        <v>No Data</v>
      </c>
      <c r="O823" s="70" t="str">
        <f>_xlfn.IFNA(VLOOKUP($A823,Export!$A:$H,7,0),"No Data")</f>
        <v>No Data</v>
      </c>
    </row>
    <row r="824" spans="1:15" ht="33.950000000000003" customHeight="1">
      <c r="A824" s="101">
        <v>150000.14420000001</v>
      </c>
      <c r="B824" s="102" t="s">
        <v>1407</v>
      </c>
      <c r="C824" s="105" t="s">
        <v>17</v>
      </c>
      <c r="D824" s="106">
        <v>1</v>
      </c>
      <c r="E824" s="107">
        <v>2.8</v>
      </c>
      <c r="F824" s="105" t="s">
        <v>1339</v>
      </c>
      <c r="G824" s="105" t="s">
        <v>1343</v>
      </c>
      <c r="H824" s="108" t="s">
        <v>12</v>
      </c>
      <c r="I824" s="106">
        <v>0</v>
      </c>
      <c r="J824" s="109">
        <v>100</v>
      </c>
      <c r="K824" s="69" t="str">
        <f>_xlfn.IFNA(VLOOKUP($A824,Export!$A:$H,3,0),"No Data")</f>
        <v>No Data</v>
      </c>
      <c r="L824" s="70" t="str">
        <f>_xlfn.IFNA(VLOOKUP($A824,Export!$A:$H,4,0),"No Data")</f>
        <v>No Data</v>
      </c>
      <c r="M824" s="70" t="str">
        <f>_xlfn.IFNA(VLOOKUP($A824,Export!$A:$H,5,0),"No Data")</f>
        <v>No Data</v>
      </c>
      <c r="N824" s="70" t="str">
        <f>_xlfn.IFNA(VLOOKUP($A824,Export!$A:$H,6,0),"No Data")</f>
        <v>No Data</v>
      </c>
      <c r="O824" s="70" t="str">
        <f>_xlfn.IFNA(VLOOKUP($A824,Export!$A:$H,7,0),"No Data")</f>
        <v>No Data</v>
      </c>
    </row>
    <row r="825" spans="1:15" ht="33" customHeight="1">
      <c r="A825" s="101">
        <v>150000.14449999999</v>
      </c>
      <c r="B825" s="102" t="s">
        <v>320</v>
      </c>
      <c r="C825" s="105" t="s">
        <v>8</v>
      </c>
      <c r="D825" s="106">
        <v>1</v>
      </c>
      <c r="E825" s="107">
        <v>3.6</v>
      </c>
      <c r="F825" s="105" t="s">
        <v>9</v>
      </c>
      <c r="G825" s="105" t="s">
        <v>21</v>
      </c>
      <c r="H825" s="108" t="s">
        <v>28</v>
      </c>
      <c r="I825" s="106">
        <v>30</v>
      </c>
      <c r="J825" s="109">
        <v>70</v>
      </c>
      <c r="K825" s="69" t="str">
        <f>_xlfn.IFNA(VLOOKUP($A825,Export!$A:$H,3,0),"No Data")</f>
        <v>No Data</v>
      </c>
      <c r="L825" s="70" t="str">
        <f>_xlfn.IFNA(VLOOKUP($A825,Export!$A:$H,4,0),"No Data")</f>
        <v>No Data</v>
      </c>
      <c r="M825" s="70" t="str">
        <f>_xlfn.IFNA(VLOOKUP($A825,Export!$A:$H,5,0),"No Data")</f>
        <v>No Data</v>
      </c>
      <c r="N825" s="70" t="str">
        <f>_xlfn.IFNA(VLOOKUP($A825,Export!$A:$H,6,0),"No Data")</f>
        <v>No Data</v>
      </c>
      <c r="O825" s="70" t="str">
        <f>_xlfn.IFNA(VLOOKUP($A825,Export!$A:$H,7,0),"No Data")</f>
        <v>No Data</v>
      </c>
    </row>
    <row r="826" spans="1:15" ht="33.950000000000003" customHeight="1">
      <c r="A826" s="101">
        <v>150000.14509999999</v>
      </c>
      <c r="B826" s="102" t="s">
        <v>1418</v>
      </c>
      <c r="C826" s="105" t="s">
        <v>17</v>
      </c>
      <c r="D826" s="106">
        <v>1</v>
      </c>
      <c r="E826" s="107">
        <v>2.8</v>
      </c>
      <c r="F826" s="105" t="s">
        <v>1339</v>
      </c>
      <c r="G826" s="105" t="s">
        <v>1343</v>
      </c>
      <c r="H826" s="108" t="s">
        <v>12</v>
      </c>
      <c r="I826" s="106">
        <v>0</v>
      </c>
      <c r="J826" s="109">
        <v>100</v>
      </c>
      <c r="K826" s="69" t="str">
        <f>_xlfn.IFNA(VLOOKUP($A826,Export!$A:$H,3,0),"No Data")</f>
        <v>No Data</v>
      </c>
      <c r="L826" s="70" t="str">
        <f>_xlfn.IFNA(VLOOKUP($A826,Export!$A:$H,4,0),"No Data")</f>
        <v>No Data</v>
      </c>
      <c r="M826" s="70" t="str">
        <f>_xlfn.IFNA(VLOOKUP($A826,Export!$A:$H,5,0),"No Data")</f>
        <v>No Data</v>
      </c>
      <c r="N826" s="70" t="str">
        <f>_xlfn.IFNA(VLOOKUP($A826,Export!$A:$H,6,0),"No Data")</f>
        <v>No Data</v>
      </c>
      <c r="O826" s="70" t="str">
        <f>_xlfn.IFNA(VLOOKUP($A826,Export!$A:$H,7,0),"No Data")</f>
        <v>No Data</v>
      </c>
    </row>
    <row r="827" spans="1:15" ht="33.950000000000003" customHeight="1">
      <c r="A827" s="101">
        <v>150000.1453</v>
      </c>
      <c r="B827" s="102" t="s">
        <v>1525</v>
      </c>
      <c r="C827" s="105" t="s">
        <v>459</v>
      </c>
      <c r="D827" s="106">
        <v>1</v>
      </c>
      <c r="E827" s="107">
        <v>91.3</v>
      </c>
      <c r="F827" s="105" t="s">
        <v>1526</v>
      </c>
      <c r="G827" s="105" t="s">
        <v>1524</v>
      </c>
      <c r="H827" s="108" t="s">
        <v>11</v>
      </c>
      <c r="I827" s="106">
        <v>0</v>
      </c>
      <c r="J827" s="109">
        <v>100</v>
      </c>
      <c r="K827" s="60">
        <f>_xlfn.IFNA(VLOOKUP($A827,Export!$A:$H,3,0),"No Data")</f>
        <v>0</v>
      </c>
      <c r="L827" s="61">
        <f>_xlfn.IFNA(VLOOKUP($A827,Export!$A:$H,4,0),"No Data")</f>
        <v>0</v>
      </c>
      <c r="M827" s="61">
        <f>_xlfn.IFNA(VLOOKUP($A827,Export!$A:$H,5,0),"No Data")</f>
        <v>15</v>
      </c>
      <c r="N827" s="61">
        <f>_xlfn.IFNA(VLOOKUP($A827,Export!$A:$H,6,0),"No Data")</f>
        <v>0</v>
      </c>
      <c r="O827" s="61">
        <f>_xlfn.IFNA(VLOOKUP($A827,Export!$A:$H,7,0),"No Data")</f>
        <v>0</v>
      </c>
    </row>
    <row r="828" spans="1:15" ht="33.950000000000003" customHeight="1">
      <c r="A828" s="101">
        <v>150000.147</v>
      </c>
      <c r="B828" s="102" t="s">
        <v>1596</v>
      </c>
      <c r="C828" s="105" t="s">
        <v>8</v>
      </c>
      <c r="D828" s="106">
        <v>1</v>
      </c>
      <c r="E828" s="107">
        <v>19.95</v>
      </c>
      <c r="F828" s="105" t="s">
        <v>9</v>
      </c>
      <c r="G828" s="105" t="s">
        <v>21</v>
      </c>
      <c r="H828" s="108" t="s">
        <v>12</v>
      </c>
      <c r="I828" s="106">
        <v>30</v>
      </c>
      <c r="J828" s="109">
        <v>70</v>
      </c>
      <c r="K828" s="69" t="str">
        <f>_xlfn.IFNA(VLOOKUP($A828,Export!$A:$H,3,0),"No Data")</f>
        <v>No Data</v>
      </c>
      <c r="L828" s="70" t="str">
        <f>_xlfn.IFNA(VLOOKUP($A828,Export!$A:$H,4,0),"No Data")</f>
        <v>No Data</v>
      </c>
      <c r="M828" s="70" t="str">
        <f>_xlfn.IFNA(VLOOKUP($A828,Export!$A:$H,5,0),"No Data")</f>
        <v>No Data</v>
      </c>
      <c r="N828" s="70" t="str">
        <f>_xlfn.IFNA(VLOOKUP($A828,Export!$A:$H,6,0),"No Data")</f>
        <v>No Data</v>
      </c>
      <c r="O828" s="70" t="str">
        <f>_xlfn.IFNA(VLOOKUP($A828,Export!$A:$H,7,0),"No Data")</f>
        <v>No Data</v>
      </c>
    </row>
    <row r="829" spans="1:15" ht="33.950000000000003" customHeight="1">
      <c r="A829" s="101">
        <v>150000.1471</v>
      </c>
      <c r="B829" s="102" t="s">
        <v>1295</v>
      </c>
      <c r="C829" s="105" t="s">
        <v>4</v>
      </c>
      <c r="D829" s="106">
        <v>100</v>
      </c>
      <c r="E829" s="107">
        <v>24</v>
      </c>
      <c r="F829" s="105" t="s">
        <v>362</v>
      </c>
      <c r="G829" s="105" t="s">
        <v>1289</v>
      </c>
      <c r="H829" s="108" t="s">
        <v>603</v>
      </c>
      <c r="I829" s="106">
        <v>30</v>
      </c>
      <c r="J829" s="109">
        <v>70</v>
      </c>
      <c r="K829" s="69" t="str">
        <f>_xlfn.IFNA(VLOOKUP($A829,Export!$A:$H,3,0),"No Data")</f>
        <v>No Data</v>
      </c>
      <c r="L829" s="70" t="str">
        <f>_xlfn.IFNA(VLOOKUP($A829,Export!$A:$H,4,0),"No Data")</f>
        <v>No Data</v>
      </c>
      <c r="M829" s="70" t="str">
        <f>_xlfn.IFNA(VLOOKUP($A829,Export!$A:$H,5,0),"No Data")</f>
        <v>No Data</v>
      </c>
      <c r="N829" s="70" t="str">
        <f>_xlfn.IFNA(VLOOKUP($A829,Export!$A:$H,6,0),"No Data")</f>
        <v>No Data</v>
      </c>
      <c r="O829" s="70" t="str">
        <f>_xlfn.IFNA(VLOOKUP($A829,Export!$A:$H,7,0),"No Data")</f>
        <v>No Data</v>
      </c>
    </row>
    <row r="830" spans="1:15" ht="33" customHeight="1">
      <c r="A830" s="101">
        <v>150000.14720000001</v>
      </c>
      <c r="B830" s="102" t="s">
        <v>191</v>
      </c>
      <c r="C830" s="105" t="s">
        <v>17</v>
      </c>
      <c r="D830" s="106">
        <v>1</v>
      </c>
      <c r="E830" s="107">
        <v>57.6</v>
      </c>
      <c r="F830" s="105" t="s">
        <v>192</v>
      </c>
      <c r="G830" s="105" t="s">
        <v>21</v>
      </c>
      <c r="H830" s="108" t="s">
        <v>11</v>
      </c>
      <c r="I830" s="106">
        <v>0</v>
      </c>
      <c r="J830" s="109">
        <v>100</v>
      </c>
      <c r="K830" s="69" t="str">
        <f>_xlfn.IFNA(VLOOKUP($A830,Export!$A:$H,3,0),"No Data")</f>
        <v>No Data</v>
      </c>
      <c r="L830" s="70" t="str">
        <f>_xlfn.IFNA(VLOOKUP($A830,Export!$A:$H,4,0),"No Data")</f>
        <v>No Data</v>
      </c>
      <c r="M830" s="70" t="str">
        <f>_xlfn.IFNA(VLOOKUP($A830,Export!$A:$H,5,0),"No Data")</f>
        <v>No Data</v>
      </c>
      <c r="N830" s="70" t="str">
        <f>_xlfn.IFNA(VLOOKUP($A830,Export!$A:$H,6,0),"No Data")</f>
        <v>No Data</v>
      </c>
      <c r="O830" s="70" t="str">
        <f>_xlfn.IFNA(VLOOKUP($A830,Export!$A:$H,7,0),"No Data")</f>
        <v>No Data</v>
      </c>
    </row>
    <row r="831" spans="1:15" ht="33.950000000000003" customHeight="1">
      <c r="A831" s="101">
        <v>150000.14780000001</v>
      </c>
      <c r="B831" s="102" t="s">
        <v>1368</v>
      </c>
      <c r="C831" s="105" t="s">
        <v>17</v>
      </c>
      <c r="D831" s="106">
        <v>1</v>
      </c>
      <c r="E831" s="107">
        <v>3</v>
      </c>
      <c r="F831" s="105" t="s">
        <v>627</v>
      </c>
      <c r="G831" s="105" t="s">
        <v>1343</v>
      </c>
      <c r="H831" s="108" t="s">
        <v>208</v>
      </c>
      <c r="I831" s="106">
        <v>30</v>
      </c>
      <c r="J831" s="109">
        <v>70</v>
      </c>
      <c r="K831" s="69" t="str">
        <f>_xlfn.IFNA(VLOOKUP($A831,Export!$A:$H,3,0),"No Data")</f>
        <v>No Data</v>
      </c>
      <c r="L831" s="70" t="str">
        <f>_xlfn.IFNA(VLOOKUP($A831,Export!$A:$H,4,0),"No Data")</f>
        <v>No Data</v>
      </c>
      <c r="M831" s="70" t="str">
        <f>_xlfn.IFNA(VLOOKUP($A831,Export!$A:$H,5,0),"No Data")</f>
        <v>No Data</v>
      </c>
      <c r="N831" s="70" t="str">
        <f>_xlfn.IFNA(VLOOKUP($A831,Export!$A:$H,6,0),"No Data")</f>
        <v>No Data</v>
      </c>
      <c r="O831" s="70" t="str">
        <f>_xlfn.IFNA(VLOOKUP($A831,Export!$A:$H,7,0),"No Data")</f>
        <v>No Data</v>
      </c>
    </row>
    <row r="832" spans="1:15" ht="33.950000000000003" customHeight="1">
      <c r="A832" s="101">
        <v>150000.14790000001</v>
      </c>
      <c r="B832" s="102" t="s">
        <v>1369</v>
      </c>
      <c r="C832" s="105" t="s">
        <v>17</v>
      </c>
      <c r="D832" s="106">
        <v>1</v>
      </c>
      <c r="E832" s="107">
        <v>3</v>
      </c>
      <c r="F832" s="105" t="s">
        <v>627</v>
      </c>
      <c r="G832" s="105" t="s">
        <v>1343</v>
      </c>
      <c r="H832" s="108" t="s">
        <v>208</v>
      </c>
      <c r="I832" s="106">
        <v>30</v>
      </c>
      <c r="J832" s="109">
        <v>70</v>
      </c>
      <c r="K832" s="69" t="str">
        <f>_xlfn.IFNA(VLOOKUP($A832,Export!$A:$H,3,0),"No Data")</f>
        <v>No Data</v>
      </c>
      <c r="L832" s="70" t="str">
        <f>_xlfn.IFNA(VLOOKUP($A832,Export!$A:$H,4,0),"No Data")</f>
        <v>No Data</v>
      </c>
      <c r="M832" s="70" t="str">
        <f>_xlfn.IFNA(VLOOKUP($A832,Export!$A:$H,5,0),"No Data")</f>
        <v>No Data</v>
      </c>
      <c r="N832" s="70" t="str">
        <f>_xlfn.IFNA(VLOOKUP($A832,Export!$A:$H,6,0),"No Data")</f>
        <v>No Data</v>
      </c>
      <c r="O832" s="70" t="str">
        <f>_xlfn.IFNA(VLOOKUP($A832,Export!$A:$H,7,0),"No Data")</f>
        <v>No Data</v>
      </c>
    </row>
    <row r="833" spans="1:15" ht="33.6" customHeight="1">
      <c r="A833" s="101">
        <v>150000.14799999999</v>
      </c>
      <c r="B833" s="102" t="s">
        <v>1370</v>
      </c>
      <c r="C833" s="105" t="s">
        <v>17</v>
      </c>
      <c r="D833" s="106">
        <v>1</v>
      </c>
      <c r="E833" s="107">
        <v>3</v>
      </c>
      <c r="F833" s="105" t="s">
        <v>627</v>
      </c>
      <c r="G833" s="105" t="s">
        <v>1343</v>
      </c>
      <c r="H833" s="108" t="s">
        <v>208</v>
      </c>
      <c r="I833" s="106">
        <v>30</v>
      </c>
      <c r="J833" s="109">
        <v>70</v>
      </c>
      <c r="K833" s="69" t="str">
        <f>_xlfn.IFNA(VLOOKUP($A833,Export!$A:$H,3,0),"No Data")</f>
        <v>No Data</v>
      </c>
      <c r="L833" s="70" t="str">
        <f>_xlfn.IFNA(VLOOKUP($A833,Export!$A:$H,4,0),"No Data")</f>
        <v>No Data</v>
      </c>
      <c r="M833" s="70" t="str">
        <f>_xlfn.IFNA(VLOOKUP($A833,Export!$A:$H,5,0),"No Data")</f>
        <v>No Data</v>
      </c>
      <c r="N833" s="70" t="str">
        <f>_xlfn.IFNA(VLOOKUP($A833,Export!$A:$H,6,0),"No Data")</f>
        <v>No Data</v>
      </c>
      <c r="O833" s="70" t="str">
        <f>_xlfn.IFNA(VLOOKUP($A833,Export!$A:$H,7,0),"No Data")</f>
        <v>No Data</v>
      </c>
    </row>
    <row r="834" spans="1:15" ht="33" customHeight="1">
      <c r="A834" s="110">
        <v>150000.14859999999</v>
      </c>
      <c r="B834" s="111" t="s">
        <v>1425</v>
      </c>
      <c r="C834" s="112" t="s">
        <v>4</v>
      </c>
      <c r="D834" s="113">
        <v>50</v>
      </c>
      <c r="E834" s="114">
        <v>12</v>
      </c>
      <c r="F834" s="112" t="s">
        <v>1426</v>
      </c>
      <c r="G834" s="112" t="s">
        <v>1427</v>
      </c>
      <c r="H834" s="115" t="s">
        <v>603</v>
      </c>
      <c r="I834" s="113">
        <v>0</v>
      </c>
      <c r="J834" s="116">
        <v>100</v>
      </c>
      <c r="K834" s="69" t="str">
        <f>_xlfn.IFNA(VLOOKUP($A834,Export!$A:$H,3,0),"No Data")</f>
        <v>No Data</v>
      </c>
      <c r="L834" s="70" t="str">
        <f>_xlfn.IFNA(VLOOKUP($A834,Export!$A:$H,4,0),"No Data")</f>
        <v>No Data</v>
      </c>
      <c r="M834" s="70" t="str">
        <f>_xlfn.IFNA(VLOOKUP($A834,Export!$A:$H,5,0),"No Data")</f>
        <v>No Data</v>
      </c>
      <c r="N834" s="70" t="str">
        <f>_xlfn.IFNA(VLOOKUP($A834,Export!$A:$H,6,0),"No Data")</f>
        <v>No Data</v>
      </c>
      <c r="O834" s="70" t="str">
        <f>_xlfn.IFNA(VLOOKUP($A834,Export!$A:$H,7,0),"No Data")</f>
        <v>No Data</v>
      </c>
    </row>
    <row r="835" spans="1:15" ht="33.950000000000003" customHeight="1">
      <c r="A835" s="101">
        <v>150000.1488</v>
      </c>
      <c r="B835" s="102" t="s">
        <v>318</v>
      </c>
      <c r="C835" s="105" t="s">
        <v>8</v>
      </c>
      <c r="D835" s="106">
        <v>1</v>
      </c>
      <c r="E835" s="107">
        <v>9.07</v>
      </c>
      <c r="F835" s="105" t="s">
        <v>18</v>
      </c>
      <c r="G835" s="105" t="s">
        <v>21</v>
      </c>
      <c r="H835" s="108" t="s">
        <v>11</v>
      </c>
      <c r="I835" s="106">
        <v>30</v>
      </c>
      <c r="J835" s="109">
        <v>70</v>
      </c>
      <c r="K835" s="69" t="str">
        <f>_xlfn.IFNA(VLOOKUP($A835,Export!$A:$H,3,0),"No Data")</f>
        <v>No Data</v>
      </c>
      <c r="L835" s="70" t="str">
        <f>_xlfn.IFNA(VLOOKUP($A835,Export!$A:$H,4,0),"No Data")</f>
        <v>No Data</v>
      </c>
      <c r="M835" s="70" t="str">
        <f>_xlfn.IFNA(VLOOKUP($A835,Export!$A:$H,5,0),"No Data")</f>
        <v>No Data</v>
      </c>
      <c r="N835" s="70" t="str">
        <f>_xlfn.IFNA(VLOOKUP($A835,Export!$A:$H,6,0),"No Data")</f>
        <v>No Data</v>
      </c>
      <c r="O835" s="70" t="str">
        <f>_xlfn.IFNA(VLOOKUP($A835,Export!$A:$H,7,0),"No Data")</f>
        <v>No Data</v>
      </c>
    </row>
    <row r="836" spans="1:15" ht="33" customHeight="1">
      <c r="A836" s="101">
        <v>150000.149</v>
      </c>
      <c r="B836" s="102" t="s">
        <v>323</v>
      </c>
      <c r="C836" s="105" t="s">
        <v>8</v>
      </c>
      <c r="D836" s="106">
        <v>1</v>
      </c>
      <c r="E836" s="107">
        <v>35.479999999999997</v>
      </c>
      <c r="F836" s="105" t="s">
        <v>18</v>
      </c>
      <c r="G836" s="105" t="s">
        <v>21</v>
      </c>
      <c r="H836" s="108" t="s">
        <v>11</v>
      </c>
      <c r="I836" s="106">
        <v>30</v>
      </c>
      <c r="J836" s="109">
        <v>70</v>
      </c>
      <c r="K836" s="69" t="str">
        <f>_xlfn.IFNA(VLOOKUP($A836,Export!$A:$H,3,0),"No Data")</f>
        <v>No Data</v>
      </c>
      <c r="L836" s="70" t="str">
        <f>_xlfn.IFNA(VLOOKUP($A836,Export!$A:$H,4,0),"No Data")</f>
        <v>No Data</v>
      </c>
      <c r="M836" s="70" t="str">
        <f>_xlfn.IFNA(VLOOKUP($A836,Export!$A:$H,5,0),"No Data")</f>
        <v>No Data</v>
      </c>
      <c r="N836" s="70" t="str">
        <f>_xlfn.IFNA(VLOOKUP($A836,Export!$A:$H,6,0),"No Data")</f>
        <v>No Data</v>
      </c>
      <c r="O836" s="70" t="str">
        <f>_xlfn.IFNA(VLOOKUP($A836,Export!$A:$H,7,0),"No Data")</f>
        <v>No Data</v>
      </c>
    </row>
    <row r="837" spans="1:15" ht="33.950000000000003" customHeight="1">
      <c r="A837" s="101">
        <v>150000.14910000001</v>
      </c>
      <c r="B837" s="102" t="s">
        <v>324</v>
      </c>
      <c r="C837" s="105" t="s">
        <v>8</v>
      </c>
      <c r="D837" s="106">
        <v>50</v>
      </c>
      <c r="E837" s="107">
        <v>48</v>
      </c>
      <c r="F837" s="105" t="s">
        <v>325</v>
      </c>
      <c r="G837" s="105" t="s">
        <v>21</v>
      </c>
      <c r="H837" s="108" t="s">
        <v>326</v>
      </c>
      <c r="I837" s="106">
        <v>30</v>
      </c>
      <c r="J837" s="109">
        <v>70</v>
      </c>
      <c r="K837" s="60">
        <f>_xlfn.IFNA(VLOOKUP($A837,Export!$A:$H,3,0),"No Data")</f>
        <v>0</v>
      </c>
      <c r="L837" s="61">
        <f>_xlfn.IFNA(VLOOKUP($A837,Export!$A:$H,4,0),"No Data")</f>
        <v>0</v>
      </c>
      <c r="M837" s="61">
        <f>_xlfn.IFNA(VLOOKUP($A837,Export!$A:$H,5,0),"No Data")</f>
        <v>0</v>
      </c>
      <c r="N837" s="61">
        <f>_xlfn.IFNA(VLOOKUP($A837,Export!$A:$H,6,0),"No Data")</f>
        <v>1</v>
      </c>
      <c r="O837" s="61">
        <f>_xlfn.IFNA(VLOOKUP($A837,Export!$A:$H,7,0),"No Data")</f>
        <v>0</v>
      </c>
    </row>
    <row r="838" spans="1:15" ht="33.950000000000003" customHeight="1">
      <c r="A838" s="101">
        <v>150000.14920000001</v>
      </c>
      <c r="B838" s="102" t="s">
        <v>602</v>
      </c>
      <c r="C838" s="105" t="s">
        <v>4</v>
      </c>
      <c r="D838" s="106">
        <v>100</v>
      </c>
      <c r="E838" s="107">
        <v>21.75</v>
      </c>
      <c r="F838" s="105" t="s">
        <v>405</v>
      </c>
      <c r="G838" s="105" t="s">
        <v>389</v>
      </c>
      <c r="H838" s="108" t="s">
        <v>603</v>
      </c>
      <c r="I838" s="106">
        <v>0</v>
      </c>
      <c r="J838" s="109">
        <v>100</v>
      </c>
      <c r="K838" s="69" t="str">
        <f>_xlfn.IFNA(VLOOKUP($A838,Export!$A:$H,3,0),"No Data")</f>
        <v>No Data</v>
      </c>
      <c r="L838" s="70" t="str">
        <f>_xlfn.IFNA(VLOOKUP($A838,Export!$A:$H,4,0),"No Data")</f>
        <v>No Data</v>
      </c>
      <c r="M838" s="70" t="str">
        <f>_xlfn.IFNA(VLOOKUP($A838,Export!$A:$H,5,0),"No Data")</f>
        <v>No Data</v>
      </c>
      <c r="N838" s="70" t="str">
        <f>_xlfn.IFNA(VLOOKUP($A838,Export!$A:$H,6,0),"No Data")</f>
        <v>No Data</v>
      </c>
      <c r="O838" s="70" t="str">
        <f>_xlfn.IFNA(VLOOKUP($A838,Export!$A:$H,7,0),"No Data")</f>
        <v>No Data</v>
      </c>
    </row>
    <row r="839" spans="1:15" ht="33" customHeight="1">
      <c r="A839" s="101">
        <v>150000.14929999999</v>
      </c>
      <c r="B839" s="102" t="s">
        <v>1416</v>
      </c>
      <c r="C839" s="105" t="s">
        <v>17</v>
      </c>
      <c r="D839" s="106">
        <v>1</v>
      </c>
      <c r="E839" s="107">
        <v>3.6</v>
      </c>
      <c r="F839" s="105" t="s">
        <v>192</v>
      </c>
      <c r="G839" s="105" t="s">
        <v>1343</v>
      </c>
      <c r="H839" s="108" t="s">
        <v>603</v>
      </c>
      <c r="I839" s="106">
        <v>0</v>
      </c>
      <c r="J839" s="109">
        <v>100</v>
      </c>
      <c r="K839" s="69" t="str">
        <f>_xlfn.IFNA(VLOOKUP($A839,Export!$A:$H,3,0),"No Data")</f>
        <v>No Data</v>
      </c>
      <c r="L839" s="70" t="str">
        <f>_xlfn.IFNA(VLOOKUP($A839,Export!$A:$H,4,0),"No Data")</f>
        <v>No Data</v>
      </c>
      <c r="M839" s="70" t="str">
        <f>_xlfn.IFNA(VLOOKUP($A839,Export!$A:$H,5,0),"No Data")</f>
        <v>No Data</v>
      </c>
      <c r="N839" s="70" t="str">
        <f>_xlfn.IFNA(VLOOKUP($A839,Export!$A:$H,6,0),"No Data")</f>
        <v>No Data</v>
      </c>
      <c r="O839" s="70" t="str">
        <f>_xlfn.IFNA(VLOOKUP($A839,Export!$A:$H,7,0),"No Data")</f>
        <v>No Data</v>
      </c>
    </row>
    <row r="840" spans="1:15" ht="33.950000000000003" customHeight="1">
      <c r="A840" s="101">
        <v>150000.1496</v>
      </c>
      <c r="B840" s="102" t="s">
        <v>69</v>
      </c>
      <c r="C840" s="105" t="s">
        <v>8</v>
      </c>
      <c r="D840" s="106">
        <v>1</v>
      </c>
      <c r="E840" s="107">
        <v>1.92</v>
      </c>
      <c r="F840" s="105" t="s">
        <v>9</v>
      </c>
      <c r="G840" s="105" t="s">
        <v>21</v>
      </c>
      <c r="H840" s="108" t="s">
        <v>70</v>
      </c>
      <c r="I840" s="106">
        <v>30</v>
      </c>
      <c r="J840" s="109">
        <v>70</v>
      </c>
      <c r="K840" s="69" t="str">
        <f>_xlfn.IFNA(VLOOKUP($A840,Export!$A:$H,3,0),"No Data")</f>
        <v>No Data</v>
      </c>
      <c r="L840" s="70" t="str">
        <f>_xlfn.IFNA(VLOOKUP($A840,Export!$A:$H,4,0),"No Data")</f>
        <v>No Data</v>
      </c>
      <c r="M840" s="70" t="str">
        <f>_xlfn.IFNA(VLOOKUP($A840,Export!$A:$H,5,0),"No Data")</f>
        <v>No Data</v>
      </c>
      <c r="N840" s="70" t="str">
        <f>_xlfn.IFNA(VLOOKUP($A840,Export!$A:$H,6,0),"No Data")</f>
        <v>No Data</v>
      </c>
      <c r="O840" s="70" t="str">
        <f>_xlfn.IFNA(VLOOKUP($A840,Export!$A:$H,7,0),"No Data")</f>
        <v>No Data</v>
      </c>
    </row>
    <row r="841" spans="1:15" ht="34.5" customHeight="1">
      <c r="A841" s="101">
        <v>150000.14970000001</v>
      </c>
      <c r="B841" s="102" t="s">
        <v>71</v>
      </c>
      <c r="C841" s="105" t="s">
        <v>8</v>
      </c>
      <c r="D841" s="106">
        <v>1</v>
      </c>
      <c r="E841" s="107">
        <v>3.36</v>
      </c>
      <c r="F841" s="105" t="s">
        <v>9</v>
      </c>
      <c r="G841" s="105" t="s">
        <v>21</v>
      </c>
      <c r="H841" s="108" t="s">
        <v>70</v>
      </c>
      <c r="I841" s="106">
        <v>30</v>
      </c>
      <c r="J841" s="109">
        <v>70</v>
      </c>
      <c r="K841" s="69" t="str">
        <f>_xlfn.IFNA(VLOOKUP($A841,Export!$A:$H,3,0),"No Data")</f>
        <v>No Data</v>
      </c>
      <c r="L841" s="70" t="str">
        <f>_xlfn.IFNA(VLOOKUP($A841,Export!$A:$H,4,0),"No Data")</f>
        <v>No Data</v>
      </c>
      <c r="M841" s="70" t="str">
        <f>_xlfn.IFNA(VLOOKUP($A841,Export!$A:$H,5,0),"No Data")</f>
        <v>No Data</v>
      </c>
      <c r="N841" s="70" t="str">
        <f>_xlfn.IFNA(VLOOKUP($A841,Export!$A:$H,6,0),"No Data")</f>
        <v>No Data</v>
      </c>
      <c r="O841" s="70" t="str">
        <f>_xlfn.IFNA(VLOOKUP($A841,Export!$A:$H,7,0),"No Data")</f>
        <v>No Data</v>
      </c>
    </row>
    <row r="842" spans="1:15" ht="34.5" customHeight="1">
      <c r="A842" s="101">
        <v>150000.15</v>
      </c>
      <c r="B842" s="102" t="s">
        <v>226</v>
      </c>
      <c r="C842" s="105" t="s">
        <v>8</v>
      </c>
      <c r="D842" s="106">
        <v>25</v>
      </c>
      <c r="E842" s="107">
        <v>30.15</v>
      </c>
      <c r="F842" s="105" t="s">
        <v>36</v>
      </c>
      <c r="G842" s="105" t="s">
        <v>21</v>
      </c>
      <c r="H842" s="108" t="s">
        <v>11</v>
      </c>
      <c r="I842" s="106">
        <v>30</v>
      </c>
      <c r="J842" s="109">
        <v>70</v>
      </c>
      <c r="K842" s="69" t="str">
        <f>_xlfn.IFNA(VLOOKUP($A842,Export!$A:$H,3,0),"No Data")</f>
        <v>No Data</v>
      </c>
      <c r="L842" s="70" t="str">
        <f>_xlfn.IFNA(VLOOKUP($A842,Export!$A:$H,4,0),"No Data")</f>
        <v>No Data</v>
      </c>
      <c r="M842" s="70" t="str">
        <f>_xlfn.IFNA(VLOOKUP($A842,Export!$A:$H,5,0),"No Data")</f>
        <v>No Data</v>
      </c>
      <c r="N842" s="70" t="str">
        <f>_xlfn.IFNA(VLOOKUP($A842,Export!$A:$H,6,0),"No Data")</f>
        <v>No Data</v>
      </c>
      <c r="O842" s="70" t="str">
        <f>_xlfn.IFNA(VLOOKUP($A842,Export!$A:$H,7,0),"No Data")</f>
        <v>No Data</v>
      </c>
    </row>
    <row r="843" spans="1:15" ht="33.950000000000003" customHeight="1">
      <c r="A843" s="101">
        <v>150000.1501</v>
      </c>
      <c r="B843" s="102" t="s">
        <v>1615</v>
      </c>
      <c r="C843" s="105" t="s">
        <v>17</v>
      </c>
      <c r="D843" s="106">
        <v>1</v>
      </c>
      <c r="E843" s="107">
        <v>0.23</v>
      </c>
      <c r="F843" s="105" t="s">
        <v>531</v>
      </c>
      <c r="G843" s="105" t="s">
        <v>481</v>
      </c>
      <c r="H843" s="108" t="s">
        <v>577</v>
      </c>
      <c r="I843" s="106">
        <v>0</v>
      </c>
      <c r="J843" s="109">
        <v>100</v>
      </c>
      <c r="K843" s="69" t="str">
        <f>_xlfn.IFNA(VLOOKUP($A843,Export!$A:$H,3,0),"No Data")</f>
        <v>No Data</v>
      </c>
      <c r="L843" s="70" t="str">
        <f>_xlfn.IFNA(VLOOKUP($A843,Export!$A:$H,4,0),"No Data")</f>
        <v>No Data</v>
      </c>
      <c r="M843" s="70" t="str">
        <f>_xlfn.IFNA(VLOOKUP($A843,Export!$A:$H,5,0),"No Data")</f>
        <v>No Data</v>
      </c>
      <c r="N843" s="70" t="str">
        <f>_xlfn.IFNA(VLOOKUP($A843,Export!$A:$H,6,0),"No Data")</f>
        <v>No Data</v>
      </c>
      <c r="O843" s="70" t="str">
        <f>_xlfn.IFNA(VLOOKUP($A843,Export!$A:$H,7,0),"No Data")</f>
        <v>No Data</v>
      </c>
    </row>
    <row r="844" spans="1:15" ht="33.950000000000003" customHeight="1">
      <c r="A844" s="101">
        <v>150000.1502</v>
      </c>
      <c r="B844" s="102" t="s">
        <v>578</v>
      </c>
      <c r="C844" s="105" t="s">
        <v>4</v>
      </c>
      <c r="D844" s="106">
        <v>100</v>
      </c>
      <c r="E844" s="107">
        <v>7.4</v>
      </c>
      <c r="F844" s="105" t="s">
        <v>531</v>
      </c>
      <c r="G844" s="105" t="s">
        <v>481</v>
      </c>
      <c r="H844" s="108" t="s">
        <v>11</v>
      </c>
      <c r="I844" s="106">
        <v>0</v>
      </c>
      <c r="J844" s="109">
        <v>100</v>
      </c>
      <c r="K844" s="69" t="str">
        <f>_xlfn.IFNA(VLOOKUP($A844,Export!$A:$H,3,0),"No Data")</f>
        <v>No Data</v>
      </c>
      <c r="L844" s="70" t="str">
        <f>_xlfn.IFNA(VLOOKUP($A844,Export!$A:$H,4,0),"No Data")</f>
        <v>No Data</v>
      </c>
      <c r="M844" s="70" t="str">
        <f>_xlfn.IFNA(VLOOKUP($A844,Export!$A:$H,5,0),"No Data")</f>
        <v>No Data</v>
      </c>
      <c r="N844" s="70" t="str">
        <f>_xlfn.IFNA(VLOOKUP($A844,Export!$A:$H,6,0),"No Data")</f>
        <v>No Data</v>
      </c>
      <c r="O844" s="70" t="str">
        <f>_xlfn.IFNA(VLOOKUP($A844,Export!$A:$H,7,0),"No Data")</f>
        <v>No Data</v>
      </c>
    </row>
    <row r="845" spans="1:15" ht="33.950000000000003" customHeight="1">
      <c r="A845" s="101">
        <v>150000.15030000001</v>
      </c>
      <c r="B845" s="102" t="s">
        <v>282</v>
      </c>
      <c r="C845" s="105" t="s">
        <v>4</v>
      </c>
      <c r="D845" s="106">
        <v>1</v>
      </c>
      <c r="E845" s="107">
        <v>0.25</v>
      </c>
      <c r="F845" s="105" t="s">
        <v>36</v>
      </c>
      <c r="G845" s="105" t="s">
        <v>21</v>
      </c>
      <c r="H845" s="108" t="s">
        <v>281</v>
      </c>
      <c r="I845" s="106">
        <v>30</v>
      </c>
      <c r="J845" s="109">
        <v>70</v>
      </c>
      <c r="K845" s="60">
        <f>_xlfn.IFNA(VLOOKUP($A845,Export!$A:$H,3,0),"No Data")</f>
        <v>500</v>
      </c>
      <c r="L845" s="61">
        <f>_xlfn.IFNA(VLOOKUP($A845,Export!$A:$H,4,0),"No Data")</f>
        <v>300</v>
      </c>
      <c r="M845" s="61">
        <f>_xlfn.IFNA(VLOOKUP($A845,Export!$A:$H,5,0),"No Data")</f>
        <v>0</v>
      </c>
      <c r="N845" s="61">
        <f>_xlfn.IFNA(VLOOKUP($A845,Export!$A:$H,6,0),"No Data")</f>
        <v>0</v>
      </c>
      <c r="O845" s="61">
        <f>_xlfn.IFNA(VLOOKUP($A845,Export!$A:$H,7,0),"No Data")</f>
        <v>0</v>
      </c>
    </row>
    <row r="846" spans="1:15" ht="33" customHeight="1">
      <c r="A846" s="101">
        <v>150000.15040000001</v>
      </c>
      <c r="B846" s="102" t="s">
        <v>283</v>
      </c>
      <c r="C846" s="105" t="s">
        <v>4</v>
      </c>
      <c r="D846" s="106">
        <v>1</v>
      </c>
      <c r="E846" s="107">
        <v>0.25</v>
      </c>
      <c r="F846" s="105" t="s">
        <v>36</v>
      </c>
      <c r="G846" s="105" t="s">
        <v>21</v>
      </c>
      <c r="H846" s="108" t="s">
        <v>281</v>
      </c>
      <c r="I846" s="106">
        <v>30</v>
      </c>
      <c r="J846" s="109">
        <v>70</v>
      </c>
      <c r="K846" s="60">
        <f>_xlfn.IFNA(VLOOKUP($A846,Export!$A:$H,3,0),"No Data")</f>
        <v>500</v>
      </c>
      <c r="L846" s="61">
        <f>_xlfn.IFNA(VLOOKUP($A846,Export!$A:$H,4,0),"No Data")</f>
        <v>300</v>
      </c>
      <c r="M846" s="61">
        <f>_xlfn.IFNA(VLOOKUP($A846,Export!$A:$H,5,0),"No Data")</f>
        <v>0</v>
      </c>
      <c r="N846" s="61">
        <f>_xlfn.IFNA(VLOOKUP($A846,Export!$A:$H,6,0),"No Data")</f>
        <v>0</v>
      </c>
      <c r="O846" s="61">
        <f>_xlfn.IFNA(VLOOKUP($A846,Export!$A:$H,7,0),"No Data")</f>
        <v>0</v>
      </c>
    </row>
    <row r="847" spans="1:15" ht="33.950000000000003" customHeight="1">
      <c r="A847" s="101">
        <v>150000.15049999999</v>
      </c>
      <c r="B847" s="102" t="s">
        <v>1309</v>
      </c>
      <c r="C847" s="105" t="s">
        <v>4</v>
      </c>
      <c r="D847" s="106">
        <v>1</v>
      </c>
      <c r="E847" s="107">
        <v>0.24</v>
      </c>
      <c r="F847" s="105" t="s">
        <v>362</v>
      </c>
      <c r="G847" s="105" t="s">
        <v>1289</v>
      </c>
      <c r="H847" s="108" t="s">
        <v>281</v>
      </c>
      <c r="I847" s="106">
        <v>30</v>
      </c>
      <c r="J847" s="109">
        <v>70</v>
      </c>
      <c r="K847" s="60">
        <f>_xlfn.IFNA(VLOOKUP($A847,Export!$A:$H,3,0),"No Data")</f>
        <v>500</v>
      </c>
      <c r="L847" s="61">
        <f>_xlfn.IFNA(VLOOKUP($A847,Export!$A:$H,4,0),"No Data")</f>
        <v>300</v>
      </c>
      <c r="M847" s="61">
        <f>_xlfn.IFNA(VLOOKUP($A847,Export!$A:$H,5,0),"No Data")</f>
        <v>500</v>
      </c>
      <c r="N847" s="61">
        <f>_xlfn.IFNA(VLOOKUP($A847,Export!$A:$H,6,0),"No Data")</f>
        <v>0</v>
      </c>
      <c r="O847" s="61">
        <f>_xlfn.IFNA(VLOOKUP($A847,Export!$A:$H,7,0),"No Data")</f>
        <v>0</v>
      </c>
    </row>
    <row r="848" spans="1:15" ht="33.950000000000003" customHeight="1">
      <c r="A848" s="101">
        <v>150000.15059999999</v>
      </c>
      <c r="B848" s="102" t="s">
        <v>476</v>
      </c>
      <c r="C848" s="105" t="s">
        <v>4</v>
      </c>
      <c r="D848" s="106">
        <v>100</v>
      </c>
      <c r="E848" s="107">
        <v>24</v>
      </c>
      <c r="F848" s="105" t="s">
        <v>477</v>
      </c>
      <c r="G848" s="105" t="s">
        <v>389</v>
      </c>
      <c r="H848" s="108" t="s">
        <v>455</v>
      </c>
      <c r="I848" s="106">
        <v>0</v>
      </c>
      <c r="J848" s="109">
        <v>100</v>
      </c>
      <c r="K848" s="69" t="str">
        <f>_xlfn.IFNA(VLOOKUP($A848,Export!$A:$H,3,0),"No Data")</f>
        <v>No Data</v>
      </c>
      <c r="L848" s="70" t="str">
        <f>_xlfn.IFNA(VLOOKUP($A848,Export!$A:$H,4,0),"No Data")</f>
        <v>No Data</v>
      </c>
      <c r="M848" s="70" t="str">
        <f>_xlfn.IFNA(VLOOKUP($A848,Export!$A:$H,5,0),"No Data")</f>
        <v>No Data</v>
      </c>
      <c r="N848" s="70" t="str">
        <f>_xlfn.IFNA(VLOOKUP($A848,Export!$A:$H,6,0),"No Data")</f>
        <v>No Data</v>
      </c>
      <c r="O848" s="70" t="str">
        <f>_xlfn.IFNA(VLOOKUP($A848,Export!$A:$H,7,0),"No Data")</f>
        <v>No Data</v>
      </c>
    </row>
    <row r="849" spans="1:15" ht="34.5" customHeight="1">
      <c r="A849" s="101">
        <v>150000.1507</v>
      </c>
      <c r="B849" s="102" t="s">
        <v>279</v>
      </c>
      <c r="C849" s="105" t="s">
        <v>17</v>
      </c>
      <c r="D849" s="106">
        <v>250</v>
      </c>
      <c r="E849" s="107">
        <v>60</v>
      </c>
      <c r="F849" s="105" t="s">
        <v>18</v>
      </c>
      <c r="G849" s="105" t="s">
        <v>21</v>
      </c>
      <c r="H849" s="108" t="s">
        <v>114</v>
      </c>
      <c r="I849" s="106">
        <v>30</v>
      </c>
      <c r="J849" s="109">
        <v>70</v>
      </c>
      <c r="K849" s="60">
        <f>_xlfn.IFNA(VLOOKUP($A849,Export!$A:$H,3,0),"No Data")</f>
        <v>0</v>
      </c>
      <c r="L849" s="61">
        <f>_xlfn.IFNA(VLOOKUP($A849,Export!$A:$H,4,0),"No Data")</f>
        <v>2</v>
      </c>
      <c r="M849" s="61">
        <f>_xlfn.IFNA(VLOOKUP($A849,Export!$A:$H,5,0),"No Data")</f>
        <v>0</v>
      </c>
      <c r="N849" s="61">
        <f>_xlfn.IFNA(VLOOKUP($A849,Export!$A:$H,6,0),"No Data")</f>
        <v>0</v>
      </c>
      <c r="O849" s="61">
        <f>_xlfn.IFNA(VLOOKUP($A849,Export!$A:$H,7,0),"No Data")</f>
        <v>0</v>
      </c>
    </row>
    <row r="850" spans="1:15" ht="33.950000000000003" customHeight="1">
      <c r="A850" s="101">
        <v>150000.1508</v>
      </c>
      <c r="B850" s="102" t="s">
        <v>280</v>
      </c>
      <c r="C850" s="105" t="s">
        <v>17</v>
      </c>
      <c r="D850" s="106">
        <v>100</v>
      </c>
      <c r="E850" s="107">
        <v>40</v>
      </c>
      <c r="F850" s="105" t="s">
        <v>18</v>
      </c>
      <c r="G850" s="105" t="s">
        <v>21</v>
      </c>
      <c r="H850" s="108" t="s">
        <v>281</v>
      </c>
      <c r="I850" s="106">
        <v>30</v>
      </c>
      <c r="J850" s="109">
        <v>70</v>
      </c>
      <c r="K850" s="60">
        <f>_xlfn.IFNA(VLOOKUP($A850,Export!$A:$H,3,0),"No Data")</f>
        <v>0</v>
      </c>
      <c r="L850" s="61">
        <f>_xlfn.IFNA(VLOOKUP($A850,Export!$A:$H,4,0),"No Data")</f>
        <v>5</v>
      </c>
      <c r="M850" s="61">
        <f>_xlfn.IFNA(VLOOKUP($A850,Export!$A:$H,5,0),"No Data")</f>
        <v>0</v>
      </c>
      <c r="N850" s="61">
        <f>_xlfn.IFNA(VLOOKUP($A850,Export!$A:$H,6,0),"No Data")</f>
        <v>0</v>
      </c>
      <c r="O850" s="61">
        <f>_xlfn.IFNA(VLOOKUP($A850,Export!$A:$H,7,0),"No Data")</f>
        <v>0</v>
      </c>
    </row>
    <row r="851" spans="1:15" ht="33.950000000000003" customHeight="1">
      <c r="A851" s="101">
        <v>150000.15090000001</v>
      </c>
      <c r="B851" s="102" t="s">
        <v>1394</v>
      </c>
      <c r="C851" s="105" t="s">
        <v>17</v>
      </c>
      <c r="D851" s="106">
        <v>1</v>
      </c>
      <c r="E851" s="107">
        <v>3.08</v>
      </c>
      <c r="F851" s="105" t="s">
        <v>627</v>
      </c>
      <c r="G851" s="105" t="s">
        <v>1343</v>
      </c>
      <c r="H851" s="108" t="s">
        <v>26</v>
      </c>
      <c r="I851" s="105"/>
      <c r="J851" s="119"/>
      <c r="K851" s="69" t="str">
        <f>_xlfn.IFNA(VLOOKUP($A851,Export!$A:$H,3,0),"No Data")</f>
        <v>No Data</v>
      </c>
      <c r="L851" s="70" t="str">
        <f>_xlfn.IFNA(VLOOKUP($A851,Export!$A:$H,4,0),"No Data")</f>
        <v>No Data</v>
      </c>
      <c r="M851" s="70" t="str">
        <f>_xlfn.IFNA(VLOOKUP($A851,Export!$A:$H,5,0),"No Data")</f>
        <v>No Data</v>
      </c>
      <c r="N851" s="70" t="str">
        <f>_xlfn.IFNA(VLOOKUP($A851,Export!$A:$H,6,0),"No Data")</f>
        <v>No Data</v>
      </c>
      <c r="O851" s="70" t="str">
        <f>_xlfn.IFNA(VLOOKUP($A851,Export!$A:$H,7,0),"No Data")</f>
        <v>No Data</v>
      </c>
    </row>
    <row r="852" spans="1:15" ht="33.950000000000003" customHeight="1">
      <c r="A852" s="101">
        <v>150000.15100000001</v>
      </c>
      <c r="B852" s="102" t="s">
        <v>1393</v>
      </c>
      <c r="C852" s="105" t="s">
        <v>17</v>
      </c>
      <c r="D852" s="106">
        <v>1</v>
      </c>
      <c r="E852" s="107">
        <v>4.08</v>
      </c>
      <c r="F852" s="105" t="s">
        <v>18</v>
      </c>
      <c r="G852" s="105" t="s">
        <v>1343</v>
      </c>
      <c r="H852" s="108" t="s">
        <v>194</v>
      </c>
      <c r="I852" s="106">
        <v>30</v>
      </c>
      <c r="J852" s="109">
        <v>70</v>
      </c>
      <c r="K852" s="69" t="str">
        <f>_xlfn.IFNA(VLOOKUP($A852,Export!$A:$H,3,0),"No Data")</f>
        <v>No Data</v>
      </c>
      <c r="L852" s="70" t="str">
        <f>_xlfn.IFNA(VLOOKUP($A852,Export!$A:$H,4,0),"No Data")</f>
        <v>No Data</v>
      </c>
      <c r="M852" s="70" t="str">
        <f>_xlfn.IFNA(VLOOKUP($A852,Export!$A:$H,5,0),"No Data")</f>
        <v>No Data</v>
      </c>
      <c r="N852" s="70" t="str">
        <f>_xlfn.IFNA(VLOOKUP($A852,Export!$A:$H,6,0),"No Data")</f>
        <v>No Data</v>
      </c>
      <c r="O852" s="70" t="str">
        <f>_xlfn.IFNA(VLOOKUP($A852,Export!$A:$H,7,0),"No Data")</f>
        <v>No Data</v>
      </c>
    </row>
    <row r="853" spans="1:15" ht="33.6" customHeight="1">
      <c r="A853" s="101">
        <v>150000.15109999999</v>
      </c>
      <c r="B853" s="102" t="s">
        <v>1395</v>
      </c>
      <c r="C853" s="105" t="s">
        <v>17</v>
      </c>
      <c r="D853" s="106">
        <v>1</v>
      </c>
      <c r="E853" s="107">
        <v>2.8</v>
      </c>
      <c r="F853" s="105" t="s">
        <v>55</v>
      </c>
      <c r="G853" s="105" t="s">
        <v>1343</v>
      </c>
      <c r="H853" s="108" t="s">
        <v>78</v>
      </c>
      <c r="I853" s="106">
        <v>0</v>
      </c>
      <c r="J853" s="109">
        <v>100</v>
      </c>
      <c r="K853" s="60">
        <f>_xlfn.IFNA(VLOOKUP($A853,Export!$A:$H,3,0),"No Data")</f>
        <v>10</v>
      </c>
      <c r="L853" s="61">
        <f>_xlfn.IFNA(VLOOKUP($A853,Export!$A:$H,4,0),"No Data")</f>
        <v>30</v>
      </c>
      <c r="M853" s="61">
        <f>_xlfn.IFNA(VLOOKUP($A853,Export!$A:$H,5,0),"No Data")</f>
        <v>0</v>
      </c>
      <c r="N853" s="61">
        <f>_xlfn.IFNA(VLOOKUP($A853,Export!$A:$H,6,0),"No Data")</f>
        <v>0</v>
      </c>
      <c r="O853" s="61">
        <f>_xlfn.IFNA(VLOOKUP($A853,Export!$A:$H,7,0),"No Data")</f>
        <v>0</v>
      </c>
    </row>
    <row r="854" spans="1:15" ht="33" customHeight="1">
      <c r="A854" s="110">
        <v>150000.1513</v>
      </c>
      <c r="B854" s="111" t="s">
        <v>1252</v>
      </c>
      <c r="C854" s="112" t="s">
        <v>4</v>
      </c>
      <c r="D854" s="113">
        <v>50</v>
      </c>
      <c r="E854" s="114">
        <v>25.5</v>
      </c>
      <c r="F854" s="112" t="s">
        <v>18</v>
      </c>
      <c r="G854" s="112" t="s">
        <v>1253</v>
      </c>
      <c r="H854" s="115" t="s">
        <v>70</v>
      </c>
      <c r="I854" s="113">
        <v>0</v>
      </c>
      <c r="J854" s="116">
        <v>100</v>
      </c>
      <c r="K854" s="69" t="str">
        <f>_xlfn.IFNA(VLOOKUP($A854,Export!$A:$H,3,0),"No Data")</f>
        <v>No Data</v>
      </c>
      <c r="L854" s="70" t="str">
        <f>_xlfn.IFNA(VLOOKUP($A854,Export!$A:$H,4,0),"No Data")</f>
        <v>No Data</v>
      </c>
      <c r="M854" s="70" t="str">
        <f>_xlfn.IFNA(VLOOKUP($A854,Export!$A:$H,5,0),"No Data")</f>
        <v>No Data</v>
      </c>
      <c r="N854" s="70" t="str">
        <f>_xlfn.IFNA(VLOOKUP($A854,Export!$A:$H,6,0),"No Data")</f>
        <v>No Data</v>
      </c>
      <c r="O854" s="70" t="str">
        <f>_xlfn.IFNA(VLOOKUP($A854,Export!$A:$H,7,0),"No Data")</f>
        <v>No Data</v>
      </c>
    </row>
    <row r="855" spans="1:15" ht="33.950000000000003" customHeight="1">
      <c r="A855" s="101">
        <v>150000.1514</v>
      </c>
      <c r="B855" s="102" t="s">
        <v>1242</v>
      </c>
      <c r="C855" s="105" t="s">
        <v>4</v>
      </c>
      <c r="D855" s="106">
        <v>50</v>
      </c>
      <c r="E855" s="107">
        <v>25.5</v>
      </c>
      <c r="F855" s="105" t="s">
        <v>18</v>
      </c>
      <c r="G855" s="105" t="s">
        <v>1243</v>
      </c>
      <c r="H855" s="108" t="s">
        <v>70</v>
      </c>
      <c r="I855" s="106">
        <v>0</v>
      </c>
      <c r="J855" s="109">
        <v>100</v>
      </c>
      <c r="K855" s="69" t="str">
        <f>_xlfn.IFNA(VLOOKUP($A855,Export!$A:$H,3,0),"No Data")</f>
        <v>No Data</v>
      </c>
      <c r="L855" s="70" t="str">
        <f>_xlfn.IFNA(VLOOKUP($A855,Export!$A:$H,4,0),"No Data")</f>
        <v>No Data</v>
      </c>
      <c r="M855" s="70" t="str">
        <f>_xlfn.IFNA(VLOOKUP($A855,Export!$A:$H,5,0),"No Data")</f>
        <v>No Data</v>
      </c>
      <c r="N855" s="70" t="str">
        <f>_xlfn.IFNA(VLOOKUP($A855,Export!$A:$H,6,0),"No Data")</f>
        <v>No Data</v>
      </c>
      <c r="O855" s="70" t="str">
        <f>_xlfn.IFNA(VLOOKUP($A855,Export!$A:$H,7,0),"No Data")</f>
        <v>No Data</v>
      </c>
    </row>
    <row r="856" spans="1:15" ht="33" customHeight="1">
      <c r="A856" s="118">
        <v>150000.15330000001</v>
      </c>
      <c r="B856" s="102" t="s">
        <v>214</v>
      </c>
      <c r="C856" s="105" t="s">
        <v>8</v>
      </c>
      <c r="D856" s="106">
        <v>1</v>
      </c>
      <c r="E856" s="107">
        <v>3.04</v>
      </c>
      <c r="F856" s="105" t="s">
        <v>215</v>
      </c>
      <c r="G856" s="105" t="s">
        <v>21</v>
      </c>
      <c r="H856" s="108" t="s">
        <v>70</v>
      </c>
      <c r="I856" s="106">
        <v>0</v>
      </c>
      <c r="J856" s="109">
        <v>100</v>
      </c>
      <c r="K856" s="69" t="str">
        <f>_xlfn.IFNA(VLOOKUP($A856,Export!$A:$H,3,0),"No Data")</f>
        <v>No Data</v>
      </c>
      <c r="L856" s="70" t="str">
        <f>_xlfn.IFNA(VLOOKUP($A856,Export!$A:$H,4,0),"No Data")</f>
        <v>No Data</v>
      </c>
      <c r="M856" s="70" t="str">
        <f>_xlfn.IFNA(VLOOKUP($A856,Export!$A:$H,5,0),"No Data")</f>
        <v>No Data</v>
      </c>
      <c r="N856" s="70" t="str">
        <f>_xlfn.IFNA(VLOOKUP($A856,Export!$A:$H,6,0),"No Data")</f>
        <v>No Data</v>
      </c>
      <c r="O856" s="70" t="str">
        <f>_xlfn.IFNA(VLOOKUP($A856,Export!$A:$H,7,0),"No Data")</f>
        <v>No Data</v>
      </c>
    </row>
    <row r="857" spans="1:15" ht="33.950000000000003" customHeight="1">
      <c r="A857" s="101">
        <v>150000.15340000001</v>
      </c>
      <c r="B857" s="102" t="s">
        <v>216</v>
      </c>
      <c r="C857" s="105" t="s">
        <v>8</v>
      </c>
      <c r="D857" s="106">
        <v>1</v>
      </c>
      <c r="E857" s="107">
        <v>3.84</v>
      </c>
      <c r="F857" s="105" t="s">
        <v>215</v>
      </c>
      <c r="G857" s="105" t="s">
        <v>21</v>
      </c>
      <c r="H857" s="108" t="s">
        <v>70</v>
      </c>
      <c r="I857" s="106">
        <v>0</v>
      </c>
      <c r="J857" s="109">
        <v>100</v>
      </c>
      <c r="K857" s="69" t="str">
        <f>_xlfn.IFNA(VLOOKUP($A857,Export!$A:$H,3,0),"No Data")</f>
        <v>No Data</v>
      </c>
      <c r="L857" s="70" t="str">
        <f>_xlfn.IFNA(VLOOKUP($A857,Export!$A:$H,4,0),"No Data")</f>
        <v>No Data</v>
      </c>
      <c r="M857" s="70" t="str">
        <f>_xlfn.IFNA(VLOOKUP($A857,Export!$A:$H,5,0),"No Data")</f>
        <v>No Data</v>
      </c>
      <c r="N857" s="70" t="str">
        <f>_xlfn.IFNA(VLOOKUP($A857,Export!$A:$H,6,0),"No Data")</f>
        <v>No Data</v>
      </c>
      <c r="O857" s="70" t="str">
        <f>_xlfn.IFNA(VLOOKUP($A857,Export!$A:$H,7,0),"No Data")</f>
        <v>No Data</v>
      </c>
    </row>
    <row r="858" spans="1:15" ht="33.950000000000003" customHeight="1">
      <c r="A858" s="101">
        <v>150000.15349999999</v>
      </c>
      <c r="B858" s="102" t="s">
        <v>1631</v>
      </c>
      <c r="C858" s="105" t="s">
        <v>17</v>
      </c>
      <c r="D858" s="106">
        <v>1</v>
      </c>
      <c r="E858" s="138">
        <v>3.08</v>
      </c>
      <c r="F858" s="105" t="s">
        <v>627</v>
      </c>
      <c r="G858" s="105" t="s">
        <v>1343</v>
      </c>
      <c r="H858" s="108" t="s">
        <v>70</v>
      </c>
      <c r="I858" s="106">
        <v>30</v>
      </c>
      <c r="J858" s="109">
        <v>70</v>
      </c>
      <c r="K858" s="60" t="str">
        <f>_xlfn.IFNA(VLOOKUP($A858,Export!$A:$H,3,0),"No Data")</f>
        <v>No Data</v>
      </c>
      <c r="L858" s="61" t="str">
        <f>_xlfn.IFNA(VLOOKUP($A858,Export!$A:$H,4,0),"No Data")</f>
        <v>No Data</v>
      </c>
      <c r="M858" s="61" t="str">
        <f>_xlfn.IFNA(VLOOKUP($A858,Export!$A:$H,5,0),"No Data")</f>
        <v>No Data</v>
      </c>
      <c r="N858" s="61" t="str">
        <f>_xlfn.IFNA(VLOOKUP($A858,Export!$A:$H,6,0),"No Data")</f>
        <v>No Data</v>
      </c>
      <c r="O858" s="61" t="str">
        <f>_xlfn.IFNA(VLOOKUP($A858,Export!$A:$H,7,0),"No Data")</f>
        <v>No Data</v>
      </c>
    </row>
    <row r="859" spans="1:15" ht="33" customHeight="1">
      <c r="A859" s="101">
        <v>150000.15359999999</v>
      </c>
      <c r="B859" s="102" t="s">
        <v>649</v>
      </c>
      <c r="C859" s="105" t="s">
        <v>4</v>
      </c>
      <c r="D859" s="106">
        <v>100</v>
      </c>
      <c r="E859" s="107">
        <v>24</v>
      </c>
      <c r="F859" s="105" t="s">
        <v>18</v>
      </c>
      <c r="G859" s="105" t="s">
        <v>630</v>
      </c>
      <c r="H859" s="108" t="s">
        <v>70</v>
      </c>
      <c r="I859" s="106">
        <v>0</v>
      </c>
      <c r="J859" s="109">
        <v>100</v>
      </c>
      <c r="K859" s="69" t="str">
        <f>_xlfn.IFNA(VLOOKUP($A859,Export!$A:$H,3,0),"No Data")</f>
        <v>No Data</v>
      </c>
      <c r="L859" s="70" t="str">
        <f>_xlfn.IFNA(VLOOKUP($A859,Export!$A:$H,4,0),"No Data")</f>
        <v>No Data</v>
      </c>
      <c r="M859" s="70" t="str">
        <f>_xlfn.IFNA(VLOOKUP($A859,Export!$A:$H,5,0),"No Data")</f>
        <v>No Data</v>
      </c>
      <c r="N859" s="70" t="str">
        <f>_xlfn.IFNA(VLOOKUP($A859,Export!$A:$H,6,0),"No Data")</f>
        <v>No Data</v>
      </c>
      <c r="O859" s="70" t="str">
        <f>_xlfn.IFNA(VLOOKUP($A859,Export!$A:$H,7,0),"No Data")</f>
        <v>No Data</v>
      </c>
    </row>
    <row r="860" spans="1:15" ht="33.950000000000003" customHeight="1">
      <c r="A860" s="101">
        <v>150000.1537</v>
      </c>
      <c r="B860" s="102" t="s">
        <v>650</v>
      </c>
      <c r="C860" s="105" t="s">
        <v>4</v>
      </c>
      <c r="D860" s="106">
        <v>100</v>
      </c>
      <c r="E860" s="107">
        <v>24</v>
      </c>
      <c r="F860" s="105" t="s">
        <v>362</v>
      </c>
      <c r="G860" s="105" t="s">
        <v>630</v>
      </c>
      <c r="H860" s="108" t="s">
        <v>70</v>
      </c>
      <c r="I860" s="106">
        <v>0</v>
      </c>
      <c r="J860" s="109">
        <v>100</v>
      </c>
      <c r="K860" s="69" t="str">
        <f>_xlfn.IFNA(VLOOKUP($A860,Export!$A:$H,3,0),"No Data")</f>
        <v>No Data</v>
      </c>
      <c r="L860" s="70" t="str">
        <f>_xlfn.IFNA(VLOOKUP($A860,Export!$A:$H,4,0),"No Data")</f>
        <v>No Data</v>
      </c>
      <c r="M860" s="70" t="str">
        <f>_xlfn.IFNA(VLOOKUP($A860,Export!$A:$H,5,0),"No Data")</f>
        <v>No Data</v>
      </c>
      <c r="N860" s="70" t="str">
        <f>_xlfn.IFNA(VLOOKUP($A860,Export!$A:$H,6,0),"No Data")</f>
        <v>No Data</v>
      </c>
      <c r="O860" s="70" t="str">
        <f>_xlfn.IFNA(VLOOKUP($A860,Export!$A:$H,7,0),"No Data")</f>
        <v>No Data</v>
      </c>
    </row>
    <row r="861" spans="1:15" ht="33.950000000000003" customHeight="1">
      <c r="A861" s="101">
        <v>150000.1539</v>
      </c>
      <c r="B861" s="102" t="s">
        <v>1598</v>
      </c>
      <c r="C861" s="105" t="s">
        <v>8</v>
      </c>
      <c r="D861" s="106">
        <v>1</v>
      </c>
      <c r="E861" s="107">
        <v>6.4</v>
      </c>
      <c r="F861" s="105" t="s">
        <v>9</v>
      </c>
      <c r="G861" s="105" t="s">
        <v>21</v>
      </c>
      <c r="H861" s="108" t="s">
        <v>177</v>
      </c>
      <c r="I861" s="105"/>
      <c r="J861" s="119"/>
      <c r="K861" s="69" t="str">
        <f>_xlfn.IFNA(VLOOKUP($A861,Export!$A:$H,3,0),"No Data")</f>
        <v>No Data</v>
      </c>
      <c r="L861" s="70" t="str">
        <f>_xlfn.IFNA(VLOOKUP($A861,Export!$A:$H,4,0),"No Data")</f>
        <v>No Data</v>
      </c>
      <c r="M861" s="70" t="str">
        <f>_xlfn.IFNA(VLOOKUP($A861,Export!$A:$H,5,0),"No Data")</f>
        <v>No Data</v>
      </c>
      <c r="N861" s="70" t="str">
        <f>_xlfn.IFNA(VLOOKUP($A861,Export!$A:$H,6,0),"No Data")</f>
        <v>No Data</v>
      </c>
      <c r="O861" s="70" t="str">
        <f>_xlfn.IFNA(VLOOKUP($A861,Export!$A:$H,7,0),"No Data")</f>
        <v>No Data</v>
      </c>
    </row>
    <row r="862" spans="1:15" ht="33" customHeight="1">
      <c r="A862" s="101">
        <v>150000.15400000001</v>
      </c>
      <c r="B862" s="102" t="s">
        <v>1628</v>
      </c>
      <c r="C862" s="105" t="s">
        <v>4</v>
      </c>
      <c r="D862" s="106">
        <v>100</v>
      </c>
      <c r="E862" s="107">
        <v>24</v>
      </c>
      <c r="F862" s="105" t="s">
        <v>362</v>
      </c>
      <c r="G862" s="105" t="s">
        <v>1289</v>
      </c>
      <c r="H862" s="108" t="s">
        <v>173</v>
      </c>
      <c r="I862" s="106">
        <v>30</v>
      </c>
      <c r="J862" s="109">
        <v>70</v>
      </c>
      <c r="K862" s="69" t="str">
        <f>_xlfn.IFNA(VLOOKUP($A862,Export!$A:$H,3,0),"No Data")</f>
        <v>No Data</v>
      </c>
      <c r="L862" s="70" t="str">
        <f>_xlfn.IFNA(VLOOKUP($A862,Export!$A:$H,4,0),"No Data")</f>
        <v>No Data</v>
      </c>
      <c r="M862" s="70" t="str">
        <f>_xlfn.IFNA(VLOOKUP($A862,Export!$A:$H,5,0),"No Data")</f>
        <v>No Data</v>
      </c>
      <c r="N862" s="70" t="str">
        <f>_xlfn.IFNA(VLOOKUP($A862,Export!$A:$H,6,0),"No Data")</f>
        <v>No Data</v>
      </c>
      <c r="O862" s="70" t="str">
        <f>_xlfn.IFNA(VLOOKUP($A862,Export!$A:$H,7,0),"No Data")</f>
        <v>No Data</v>
      </c>
    </row>
    <row r="863" spans="1:15" ht="33.950000000000003" customHeight="1">
      <c r="A863" s="101">
        <v>150000.15410000001</v>
      </c>
      <c r="B863" s="102" t="s">
        <v>217</v>
      </c>
      <c r="C863" s="105" t="s">
        <v>8</v>
      </c>
      <c r="D863" s="106">
        <v>1</v>
      </c>
      <c r="E863" s="107">
        <v>6.72</v>
      </c>
      <c r="F863" s="105" t="s">
        <v>215</v>
      </c>
      <c r="G863" s="105" t="s">
        <v>21</v>
      </c>
      <c r="H863" s="108" t="s">
        <v>70</v>
      </c>
      <c r="I863" s="106">
        <v>0</v>
      </c>
      <c r="J863" s="109">
        <v>100</v>
      </c>
      <c r="K863" s="69" t="str">
        <f>_xlfn.IFNA(VLOOKUP($A863,Export!$A:$H,3,0),"No Data")</f>
        <v>No Data</v>
      </c>
      <c r="L863" s="70" t="str">
        <f>_xlfn.IFNA(VLOOKUP($A863,Export!$A:$H,4,0),"No Data")</f>
        <v>No Data</v>
      </c>
      <c r="M863" s="70" t="str">
        <f>_xlfn.IFNA(VLOOKUP($A863,Export!$A:$H,5,0),"No Data")</f>
        <v>No Data</v>
      </c>
      <c r="N863" s="70" t="str">
        <f>_xlfn.IFNA(VLOOKUP($A863,Export!$A:$H,6,0),"No Data")</f>
        <v>No Data</v>
      </c>
      <c r="O863" s="70" t="str">
        <f>_xlfn.IFNA(VLOOKUP($A863,Export!$A:$H,7,0),"No Data")</f>
        <v>No Data</v>
      </c>
    </row>
    <row r="864" spans="1:15" ht="33.950000000000003" customHeight="1">
      <c r="A864" s="101">
        <v>150000.15419999999</v>
      </c>
      <c r="B864" s="102" t="s">
        <v>251</v>
      </c>
      <c r="C864" s="105" t="s">
        <v>8</v>
      </c>
      <c r="D864" s="106">
        <v>1</v>
      </c>
      <c r="E864" s="107">
        <v>5.03</v>
      </c>
      <c r="F864" s="105" t="s">
        <v>18</v>
      </c>
      <c r="G864" s="105" t="s">
        <v>21</v>
      </c>
      <c r="H864" s="108" t="s">
        <v>42</v>
      </c>
      <c r="I864" s="106">
        <v>30</v>
      </c>
      <c r="J864" s="109">
        <v>70</v>
      </c>
      <c r="K864" s="69" t="str">
        <f>_xlfn.IFNA(VLOOKUP($A864,Export!$A:$H,3,0),"No Data")</f>
        <v>No Data</v>
      </c>
      <c r="L864" s="70" t="str">
        <f>_xlfn.IFNA(VLOOKUP($A864,Export!$A:$H,4,0),"No Data")</f>
        <v>No Data</v>
      </c>
      <c r="M864" s="70" t="str">
        <f>_xlfn.IFNA(VLOOKUP($A864,Export!$A:$H,5,0),"No Data")</f>
        <v>No Data</v>
      </c>
      <c r="N864" s="70" t="str">
        <f>_xlfn.IFNA(VLOOKUP($A864,Export!$A:$H,6,0),"No Data")</f>
        <v>No Data</v>
      </c>
      <c r="O864" s="70" t="str">
        <f>_xlfn.IFNA(VLOOKUP($A864,Export!$A:$H,7,0),"No Data")</f>
        <v>No Data</v>
      </c>
    </row>
    <row r="865" spans="1:15" ht="33.950000000000003" customHeight="1">
      <c r="A865" s="101">
        <v>150000.15429999999</v>
      </c>
      <c r="B865" s="102" t="s">
        <v>252</v>
      </c>
      <c r="C865" s="105" t="s">
        <v>8</v>
      </c>
      <c r="D865" s="106">
        <v>1</v>
      </c>
      <c r="E865" s="107">
        <v>6.02</v>
      </c>
      <c r="F865" s="105" t="s">
        <v>18</v>
      </c>
      <c r="G865" s="105" t="s">
        <v>21</v>
      </c>
      <c r="H865" s="108" t="s">
        <v>253</v>
      </c>
      <c r="I865" s="106">
        <v>30</v>
      </c>
      <c r="J865" s="109">
        <v>70</v>
      </c>
      <c r="K865" s="69" t="str">
        <f>_xlfn.IFNA(VLOOKUP($A865,Export!$A:$H,3,0),"No Data")</f>
        <v>No Data</v>
      </c>
      <c r="L865" s="70" t="str">
        <f>_xlfn.IFNA(VLOOKUP($A865,Export!$A:$H,4,0),"No Data")</f>
        <v>No Data</v>
      </c>
      <c r="M865" s="70" t="str">
        <f>_xlfn.IFNA(VLOOKUP($A865,Export!$A:$H,5,0),"No Data")</f>
        <v>No Data</v>
      </c>
      <c r="N865" s="70" t="str">
        <f>_xlfn.IFNA(VLOOKUP($A865,Export!$A:$H,6,0),"No Data")</f>
        <v>No Data</v>
      </c>
      <c r="O865" s="70" t="str">
        <f>_xlfn.IFNA(VLOOKUP($A865,Export!$A:$H,7,0),"No Data")</f>
        <v>No Data</v>
      </c>
    </row>
    <row r="866" spans="1:15" ht="33" customHeight="1">
      <c r="A866" s="101">
        <v>150000.1544</v>
      </c>
      <c r="B866" s="102" t="s">
        <v>254</v>
      </c>
      <c r="C866" s="105" t="s">
        <v>8</v>
      </c>
      <c r="D866" s="106">
        <v>1</v>
      </c>
      <c r="E866" s="107">
        <v>4.5</v>
      </c>
      <c r="F866" s="105" t="s">
        <v>18</v>
      </c>
      <c r="G866" s="105" t="s">
        <v>21</v>
      </c>
      <c r="H866" s="108" t="s">
        <v>253</v>
      </c>
      <c r="I866" s="106">
        <v>30</v>
      </c>
      <c r="J866" s="109">
        <v>70</v>
      </c>
      <c r="K866" s="69" t="str">
        <f>_xlfn.IFNA(VLOOKUP($A866,Export!$A:$H,3,0),"No Data")</f>
        <v>No Data</v>
      </c>
      <c r="L866" s="70" t="str">
        <f>_xlfn.IFNA(VLOOKUP($A866,Export!$A:$H,4,0),"No Data")</f>
        <v>No Data</v>
      </c>
      <c r="M866" s="70" t="str">
        <f>_xlfn.IFNA(VLOOKUP($A866,Export!$A:$H,5,0),"No Data")</f>
        <v>No Data</v>
      </c>
      <c r="N866" s="70" t="str">
        <f>_xlfn.IFNA(VLOOKUP($A866,Export!$A:$H,6,0),"No Data")</f>
        <v>No Data</v>
      </c>
      <c r="O866" s="70" t="str">
        <f>_xlfn.IFNA(VLOOKUP($A866,Export!$A:$H,7,0),"No Data")</f>
        <v>No Data</v>
      </c>
    </row>
    <row r="867" spans="1:15" ht="33.950000000000003" customHeight="1">
      <c r="A867" s="101">
        <v>150000.1545</v>
      </c>
      <c r="B867" s="102" t="s">
        <v>255</v>
      </c>
      <c r="C867" s="105" t="s">
        <v>8</v>
      </c>
      <c r="D867" s="106">
        <v>1</v>
      </c>
      <c r="E867" s="107">
        <v>4.9800000000000004</v>
      </c>
      <c r="F867" s="105" t="s">
        <v>18</v>
      </c>
      <c r="G867" s="105" t="s">
        <v>21</v>
      </c>
      <c r="H867" s="108" t="s">
        <v>253</v>
      </c>
      <c r="I867" s="106">
        <v>30</v>
      </c>
      <c r="J867" s="109">
        <v>70</v>
      </c>
      <c r="K867" s="69" t="str">
        <f>_xlfn.IFNA(VLOOKUP($A867,Export!$A:$H,3,0),"No Data")</f>
        <v>No Data</v>
      </c>
      <c r="L867" s="70" t="str">
        <f>_xlfn.IFNA(VLOOKUP($A867,Export!$A:$H,4,0),"No Data")</f>
        <v>No Data</v>
      </c>
      <c r="M867" s="70" t="str">
        <f>_xlfn.IFNA(VLOOKUP($A867,Export!$A:$H,5,0),"No Data")</f>
        <v>No Data</v>
      </c>
      <c r="N867" s="70" t="str">
        <f>_xlfn.IFNA(VLOOKUP($A867,Export!$A:$H,6,0),"No Data")</f>
        <v>No Data</v>
      </c>
      <c r="O867" s="70" t="str">
        <f>_xlfn.IFNA(VLOOKUP($A867,Export!$A:$H,7,0),"No Data")</f>
        <v>No Data</v>
      </c>
    </row>
    <row r="868" spans="1:15" ht="33.950000000000003" customHeight="1">
      <c r="A868" s="101">
        <v>150000.15460000001</v>
      </c>
      <c r="B868" s="102" t="s">
        <v>256</v>
      </c>
      <c r="C868" s="105" t="s">
        <v>8</v>
      </c>
      <c r="D868" s="106">
        <v>1</v>
      </c>
      <c r="E868" s="107">
        <v>4.42</v>
      </c>
      <c r="F868" s="105" t="s">
        <v>18</v>
      </c>
      <c r="G868" s="105" t="s">
        <v>21</v>
      </c>
      <c r="H868" s="108" t="s">
        <v>253</v>
      </c>
      <c r="I868" s="106">
        <v>30</v>
      </c>
      <c r="J868" s="109">
        <v>70</v>
      </c>
      <c r="K868" s="69" t="str">
        <f>_xlfn.IFNA(VLOOKUP($A868,Export!$A:$H,3,0),"No Data")</f>
        <v>No Data</v>
      </c>
      <c r="L868" s="70" t="str">
        <f>_xlfn.IFNA(VLOOKUP($A868,Export!$A:$H,4,0),"No Data")</f>
        <v>No Data</v>
      </c>
      <c r="M868" s="70" t="str">
        <f>_xlfn.IFNA(VLOOKUP($A868,Export!$A:$H,5,0),"No Data")</f>
        <v>No Data</v>
      </c>
      <c r="N868" s="70" t="str">
        <f>_xlfn.IFNA(VLOOKUP($A868,Export!$A:$H,6,0),"No Data")</f>
        <v>No Data</v>
      </c>
      <c r="O868" s="70" t="str">
        <f>_xlfn.IFNA(VLOOKUP($A868,Export!$A:$H,7,0),"No Data")</f>
        <v>No Data</v>
      </c>
    </row>
    <row r="869" spans="1:15" ht="33" customHeight="1">
      <c r="A869" s="101">
        <v>150000.15470000001</v>
      </c>
      <c r="B869" s="102" t="s">
        <v>257</v>
      </c>
      <c r="C869" s="105" t="s">
        <v>8</v>
      </c>
      <c r="D869" s="106">
        <v>1</v>
      </c>
      <c r="E869" s="107">
        <v>5.14</v>
      </c>
      <c r="F869" s="105" t="s">
        <v>18</v>
      </c>
      <c r="G869" s="105" t="s">
        <v>21</v>
      </c>
      <c r="H869" s="108" t="s">
        <v>253</v>
      </c>
      <c r="I869" s="106">
        <v>30</v>
      </c>
      <c r="J869" s="109">
        <v>70</v>
      </c>
      <c r="K869" s="69" t="str">
        <f>_xlfn.IFNA(VLOOKUP($A869,Export!$A:$H,3,0),"No Data")</f>
        <v>No Data</v>
      </c>
      <c r="L869" s="70" t="str">
        <f>_xlfn.IFNA(VLOOKUP($A869,Export!$A:$H,4,0),"No Data")</f>
        <v>No Data</v>
      </c>
      <c r="M869" s="70" t="str">
        <f>_xlfn.IFNA(VLOOKUP($A869,Export!$A:$H,5,0),"No Data")</f>
        <v>No Data</v>
      </c>
      <c r="N869" s="70" t="str">
        <f>_xlfn.IFNA(VLOOKUP($A869,Export!$A:$H,6,0),"No Data")</f>
        <v>No Data</v>
      </c>
      <c r="O869" s="70" t="str">
        <f>_xlfn.IFNA(VLOOKUP($A869,Export!$A:$H,7,0),"No Data")</f>
        <v>No Data</v>
      </c>
    </row>
    <row r="870" spans="1:15" ht="33.950000000000003" customHeight="1">
      <c r="A870" s="101">
        <v>150000.15479999999</v>
      </c>
      <c r="B870" s="102" t="s">
        <v>258</v>
      </c>
      <c r="C870" s="105" t="s">
        <v>8</v>
      </c>
      <c r="D870" s="106">
        <v>1</v>
      </c>
      <c r="E870" s="107">
        <v>5.7</v>
      </c>
      <c r="F870" s="105" t="s">
        <v>18</v>
      </c>
      <c r="G870" s="105" t="s">
        <v>21</v>
      </c>
      <c r="H870" s="108" t="s">
        <v>253</v>
      </c>
      <c r="I870" s="106">
        <v>30</v>
      </c>
      <c r="J870" s="109">
        <v>70</v>
      </c>
      <c r="K870" s="69" t="str">
        <f>_xlfn.IFNA(VLOOKUP($A870,Export!$A:$H,3,0),"No Data")</f>
        <v>No Data</v>
      </c>
      <c r="L870" s="70" t="str">
        <f>_xlfn.IFNA(VLOOKUP($A870,Export!$A:$H,4,0),"No Data")</f>
        <v>No Data</v>
      </c>
      <c r="M870" s="70" t="str">
        <f>_xlfn.IFNA(VLOOKUP($A870,Export!$A:$H,5,0),"No Data")</f>
        <v>No Data</v>
      </c>
      <c r="N870" s="70" t="str">
        <f>_xlfn.IFNA(VLOOKUP($A870,Export!$A:$H,6,0),"No Data")</f>
        <v>No Data</v>
      </c>
      <c r="O870" s="70" t="str">
        <f>_xlfn.IFNA(VLOOKUP($A870,Export!$A:$H,7,0),"No Data")</f>
        <v>No Data</v>
      </c>
    </row>
    <row r="871" spans="1:15" ht="34.5" customHeight="1">
      <c r="A871" s="101">
        <v>150000.15489999999</v>
      </c>
      <c r="B871" s="102" t="s">
        <v>259</v>
      </c>
      <c r="C871" s="105" t="s">
        <v>8</v>
      </c>
      <c r="D871" s="106">
        <v>1</v>
      </c>
      <c r="E871" s="107">
        <v>5.22</v>
      </c>
      <c r="F871" s="105" t="s">
        <v>18</v>
      </c>
      <c r="G871" s="105" t="s">
        <v>21</v>
      </c>
      <c r="H871" s="108" t="s">
        <v>253</v>
      </c>
      <c r="I871" s="106">
        <v>30</v>
      </c>
      <c r="J871" s="109">
        <v>70</v>
      </c>
      <c r="K871" s="69" t="str">
        <f>_xlfn.IFNA(VLOOKUP($A871,Export!$A:$H,3,0),"No Data")</f>
        <v>No Data</v>
      </c>
      <c r="L871" s="70" t="str">
        <f>_xlfn.IFNA(VLOOKUP($A871,Export!$A:$H,4,0),"No Data")</f>
        <v>No Data</v>
      </c>
      <c r="M871" s="70" t="str">
        <f>_xlfn.IFNA(VLOOKUP($A871,Export!$A:$H,5,0),"No Data")</f>
        <v>No Data</v>
      </c>
      <c r="N871" s="70" t="str">
        <f>_xlfn.IFNA(VLOOKUP($A871,Export!$A:$H,6,0),"No Data")</f>
        <v>No Data</v>
      </c>
      <c r="O871" s="70" t="str">
        <f>_xlfn.IFNA(VLOOKUP($A871,Export!$A:$H,7,0),"No Data")</f>
        <v>No Data</v>
      </c>
    </row>
    <row r="872" spans="1:15" ht="34.5" customHeight="1">
      <c r="A872" s="101">
        <v>150000.155</v>
      </c>
      <c r="B872" s="102" t="s">
        <v>260</v>
      </c>
      <c r="C872" s="105" t="s">
        <v>8</v>
      </c>
      <c r="D872" s="106">
        <v>1</v>
      </c>
      <c r="E872" s="107">
        <v>4.18</v>
      </c>
      <c r="F872" s="105" t="s">
        <v>18</v>
      </c>
      <c r="G872" s="105" t="s">
        <v>21</v>
      </c>
      <c r="H872" s="108" t="s">
        <v>42</v>
      </c>
      <c r="I872" s="106">
        <v>30</v>
      </c>
      <c r="J872" s="109">
        <v>70</v>
      </c>
      <c r="K872" s="69" t="str">
        <f>_xlfn.IFNA(VLOOKUP($A872,Export!$A:$H,3,0),"No Data")</f>
        <v>No Data</v>
      </c>
      <c r="L872" s="70" t="str">
        <f>_xlfn.IFNA(VLOOKUP($A872,Export!$A:$H,4,0),"No Data")</f>
        <v>No Data</v>
      </c>
      <c r="M872" s="70" t="str">
        <f>_xlfn.IFNA(VLOOKUP($A872,Export!$A:$H,5,0),"No Data")</f>
        <v>No Data</v>
      </c>
      <c r="N872" s="70" t="str">
        <f>_xlfn.IFNA(VLOOKUP($A872,Export!$A:$H,6,0),"No Data")</f>
        <v>No Data</v>
      </c>
      <c r="O872" s="70" t="str">
        <f>_xlfn.IFNA(VLOOKUP($A872,Export!$A:$H,7,0),"No Data")</f>
        <v>No Data</v>
      </c>
    </row>
    <row r="873" spans="1:15" ht="33.950000000000003" customHeight="1">
      <c r="A873" s="101">
        <v>150000.1551</v>
      </c>
      <c r="B873" s="102" t="s">
        <v>261</v>
      </c>
      <c r="C873" s="105" t="s">
        <v>8</v>
      </c>
      <c r="D873" s="106">
        <v>1</v>
      </c>
      <c r="E873" s="107">
        <v>4.42</v>
      </c>
      <c r="F873" s="105" t="s">
        <v>18</v>
      </c>
      <c r="G873" s="105" t="s">
        <v>21</v>
      </c>
      <c r="H873" s="108" t="s">
        <v>253</v>
      </c>
      <c r="I873" s="106">
        <v>30</v>
      </c>
      <c r="J873" s="109">
        <v>70</v>
      </c>
      <c r="K873" s="69" t="str">
        <f>_xlfn.IFNA(VLOOKUP($A873,Export!$A:$H,3,0),"No Data")</f>
        <v>No Data</v>
      </c>
      <c r="L873" s="70" t="str">
        <f>_xlfn.IFNA(VLOOKUP($A873,Export!$A:$H,4,0),"No Data")</f>
        <v>No Data</v>
      </c>
      <c r="M873" s="70" t="str">
        <f>_xlfn.IFNA(VLOOKUP($A873,Export!$A:$H,5,0),"No Data")</f>
        <v>No Data</v>
      </c>
      <c r="N873" s="70" t="str">
        <f>_xlfn.IFNA(VLOOKUP($A873,Export!$A:$H,6,0),"No Data")</f>
        <v>No Data</v>
      </c>
      <c r="O873" s="70" t="str">
        <f>_xlfn.IFNA(VLOOKUP($A873,Export!$A:$H,7,0),"No Data")</f>
        <v>No Data</v>
      </c>
    </row>
    <row r="874" spans="1:15" ht="33.950000000000003" customHeight="1">
      <c r="A874" s="101">
        <v>150000.15520000001</v>
      </c>
      <c r="B874" s="102" t="s">
        <v>262</v>
      </c>
      <c r="C874" s="105" t="s">
        <v>8</v>
      </c>
      <c r="D874" s="106">
        <v>1</v>
      </c>
      <c r="E874" s="107">
        <v>4.18</v>
      </c>
      <c r="F874" s="105" t="s">
        <v>18</v>
      </c>
      <c r="G874" s="105" t="s">
        <v>21</v>
      </c>
      <c r="H874" s="108" t="s">
        <v>253</v>
      </c>
      <c r="I874" s="106">
        <v>30</v>
      </c>
      <c r="J874" s="109">
        <v>70</v>
      </c>
      <c r="K874" s="69" t="str">
        <f>_xlfn.IFNA(VLOOKUP($A874,Export!$A:$H,3,0),"No Data")</f>
        <v>No Data</v>
      </c>
      <c r="L874" s="70" t="str">
        <f>_xlfn.IFNA(VLOOKUP($A874,Export!$A:$H,4,0),"No Data")</f>
        <v>No Data</v>
      </c>
      <c r="M874" s="70" t="str">
        <f>_xlfn.IFNA(VLOOKUP($A874,Export!$A:$H,5,0),"No Data")</f>
        <v>No Data</v>
      </c>
      <c r="N874" s="70" t="str">
        <f>_xlfn.IFNA(VLOOKUP($A874,Export!$A:$H,6,0),"No Data")</f>
        <v>No Data</v>
      </c>
      <c r="O874" s="70" t="str">
        <f>_xlfn.IFNA(VLOOKUP($A874,Export!$A:$H,7,0),"No Data")</f>
        <v>No Data</v>
      </c>
    </row>
    <row r="875" spans="1:15" ht="33.6" customHeight="1">
      <c r="A875" s="101">
        <v>150000.15530000001</v>
      </c>
      <c r="B875" s="102" t="s">
        <v>263</v>
      </c>
      <c r="C875" s="105" t="s">
        <v>8</v>
      </c>
      <c r="D875" s="106">
        <v>1</v>
      </c>
      <c r="E875" s="107">
        <v>3.68</v>
      </c>
      <c r="F875" s="105" t="s">
        <v>18</v>
      </c>
      <c r="G875" s="105" t="s">
        <v>21</v>
      </c>
      <c r="H875" s="108" t="s">
        <v>253</v>
      </c>
      <c r="I875" s="106">
        <v>30</v>
      </c>
      <c r="J875" s="109">
        <v>70</v>
      </c>
      <c r="K875" s="69" t="str">
        <f>_xlfn.IFNA(VLOOKUP($A875,Export!$A:$H,3,0),"No Data")</f>
        <v>No Data</v>
      </c>
      <c r="L875" s="70" t="str">
        <f>_xlfn.IFNA(VLOOKUP($A875,Export!$A:$H,4,0),"No Data")</f>
        <v>No Data</v>
      </c>
      <c r="M875" s="70" t="str">
        <f>_xlfn.IFNA(VLOOKUP($A875,Export!$A:$H,5,0),"No Data")</f>
        <v>No Data</v>
      </c>
      <c r="N875" s="70" t="str">
        <f>_xlfn.IFNA(VLOOKUP($A875,Export!$A:$H,6,0),"No Data")</f>
        <v>No Data</v>
      </c>
      <c r="O875" s="70" t="str">
        <f>_xlfn.IFNA(VLOOKUP($A875,Export!$A:$H,7,0),"No Data")</f>
        <v>No Data</v>
      </c>
    </row>
    <row r="876" spans="1:15" ht="33" customHeight="1">
      <c r="A876" s="110">
        <v>150000.15549999999</v>
      </c>
      <c r="B876" s="111" t="s">
        <v>264</v>
      </c>
      <c r="C876" s="112" t="s">
        <v>8</v>
      </c>
      <c r="D876" s="113">
        <v>1</v>
      </c>
      <c r="E876" s="114">
        <v>3.54</v>
      </c>
      <c r="F876" s="112" t="s">
        <v>18</v>
      </c>
      <c r="G876" s="112" t="s">
        <v>21</v>
      </c>
      <c r="H876" s="115" t="s">
        <v>253</v>
      </c>
      <c r="I876" s="113">
        <v>30</v>
      </c>
      <c r="J876" s="116">
        <v>70</v>
      </c>
      <c r="K876" s="69" t="str">
        <f>_xlfn.IFNA(VLOOKUP($A876,Export!$A:$H,3,0),"No Data")</f>
        <v>No Data</v>
      </c>
      <c r="L876" s="70" t="str">
        <f>_xlfn.IFNA(VLOOKUP($A876,Export!$A:$H,4,0),"No Data")</f>
        <v>No Data</v>
      </c>
      <c r="M876" s="70" t="str">
        <f>_xlfn.IFNA(VLOOKUP($A876,Export!$A:$H,5,0),"No Data")</f>
        <v>No Data</v>
      </c>
      <c r="N876" s="70" t="str">
        <f>_xlfn.IFNA(VLOOKUP($A876,Export!$A:$H,6,0),"No Data")</f>
        <v>No Data</v>
      </c>
      <c r="O876" s="70" t="str">
        <f>_xlfn.IFNA(VLOOKUP($A876,Export!$A:$H,7,0),"No Data")</f>
        <v>No Data</v>
      </c>
    </row>
    <row r="877" spans="1:15" ht="33.950000000000003" customHeight="1">
      <c r="A877" s="101">
        <v>150000.1556</v>
      </c>
      <c r="B877" s="102" t="s">
        <v>265</v>
      </c>
      <c r="C877" s="105" t="s">
        <v>8</v>
      </c>
      <c r="D877" s="106">
        <v>1</v>
      </c>
      <c r="E877" s="107">
        <v>4.0199999999999996</v>
      </c>
      <c r="F877" s="105" t="s">
        <v>18</v>
      </c>
      <c r="G877" s="105" t="s">
        <v>21</v>
      </c>
      <c r="H877" s="108" t="s">
        <v>253</v>
      </c>
      <c r="I877" s="106">
        <v>30</v>
      </c>
      <c r="J877" s="109">
        <v>70</v>
      </c>
      <c r="K877" s="69" t="str">
        <f>_xlfn.IFNA(VLOOKUP($A877,Export!$A:$H,3,0),"No Data")</f>
        <v>No Data</v>
      </c>
      <c r="L877" s="70" t="str">
        <f>_xlfn.IFNA(VLOOKUP($A877,Export!$A:$H,4,0),"No Data")</f>
        <v>No Data</v>
      </c>
      <c r="M877" s="70" t="str">
        <f>_xlfn.IFNA(VLOOKUP($A877,Export!$A:$H,5,0),"No Data")</f>
        <v>No Data</v>
      </c>
      <c r="N877" s="70" t="str">
        <f>_xlfn.IFNA(VLOOKUP($A877,Export!$A:$H,6,0),"No Data")</f>
        <v>No Data</v>
      </c>
      <c r="O877" s="70" t="str">
        <f>_xlfn.IFNA(VLOOKUP($A877,Export!$A:$H,7,0),"No Data")</f>
        <v>No Data</v>
      </c>
    </row>
    <row r="878" spans="1:15" ht="33" customHeight="1">
      <c r="A878" s="101">
        <v>150000.1557</v>
      </c>
      <c r="B878" s="102" t="s">
        <v>266</v>
      </c>
      <c r="C878" s="105" t="s">
        <v>8</v>
      </c>
      <c r="D878" s="106">
        <v>1</v>
      </c>
      <c r="E878" s="107">
        <v>4.5</v>
      </c>
      <c r="F878" s="105" t="s">
        <v>18</v>
      </c>
      <c r="G878" s="105" t="s">
        <v>21</v>
      </c>
      <c r="H878" s="108" t="s">
        <v>253</v>
      </c>
      <c r="I878" s="106">
        <v>30</v>
      </c>
      <c r="J878" s="109">
        <v>70</v>
      </c>
      <c r="K878" s="69" t="str">
        <f>_xlfn.IFNA(VLOOKUP($A878,Export!$A:$H,3,0),"No Data")</f>
        <v>No Data</v>
      </c>
      <c r="L878" s="70" t="str">
        <f>_xlfn.IFNA(VLOOKUP($A878,Export!$A:$H,4,0),"No Data")</f>
        <v>No Data</v>
      </c>
      <c r="M878" s="70" t="str">
        <f>_xlfn.IFNA(VLOOKUP($A878,Export!$A:$H,5,0),"No Data")</f>
        <v>No Data</v>
      </c>
      <c r="N878" s="70" t="str">
        <f>_xlfn.IFNA(VLOOKUP($A878,Export!$A:$H,6,0),"No Data")</f>
        <v>No Data</v>
      </c>
      <c r="O878" s="70" t="str">
        <f>_xlfn.IFNA(VLOOKUP($A878,Export!$A:$H,7,0),"No Data")</f>
        <v>No Data</v>
      </c>
    </row>
    <row r="879" spans="1:15" ht="33.950000000000003" customHeight="1">
      <c r="A879" s="101">
        <v>150000.15580000001</v>
      </c>
      <c r="B879" s="102" t="s">
        <v>267</v>
      </c>
      <c r="C879" s="105" t="s">
        <v>8</v>
      </c>
      <c r="D879" s="106">
        <v>1</v>
      </c>
      <c r="E879" s="107">
        <v>4.34</v>
      </c>
      <c r="F879" s="105" t="s">
        <v>18</v>
      </c>
      <c r="G879" s="105" t="s">
        <v>21</v>
      </c>
      <c r="H879" s="108" t="s">
        <v>253</v>
      </c>
      <c r="I879" s="106">
        <v>30</v>
      </c>
      <c r="J879" s="109">
        <v>70</v>
      </c>
      <c r="K879" s="69" t="str">
        <f>_xlfn.IFNA(VLOOKUP($A879,Export!$A:$H,3,0),"No Data")</f>
        <v>No Data</v>
      </c>
      <c r="L879" s="70" t="str">
        <f>_xlfn.IFNA(VLOOKUP($A879,Export!$A:$H,4,0),"No Data")</f>
        <v>No Data</v>
      </c>
      <c r="M879" s="70" t="str">
        <f>_xlfn.IFNA(VLOOKUP($A879,Export!$A:$H,5,0),"No Data")</f>
        <v>No Data</v>
      </c>
      <c r="N879" s="70" t="str">
        <f>_xlfn.IFNA(VLOOKUP($A879,Export!$A:$H,6,0),"No Data")</f>
        <v>No Data</v>
      </c>
      <c r="O879" s="70" t="str">
        <f>_xlfn.IFNA(VLOOKUP($A879,Export!$A:$H,7,0),"No Data")</f>
        <v>No Data</v>
      </c>
    </row>
    <row r="880" spans="1:15" ht="33.950000000000003" customHeight="1">
      <c r="A880" s="101">
        <v>150000.15590000001</v>
      </c>
      <c r="B880" s="102" t="s">
        <v>322</v>
      </c>
      <c r="C880" s="105" t="s">
        <v>8</v>
      </c>
      <c r="D880" s="106">
        <v>1</v>
      </c>
      <c r="E880" s="138">
        <v>20.34</v>
      </c>
      <c r="F880" s="105" t="s">
        <v>9</v>
      </c>
      <c r="G880" s="105" t="s">
        <v>21</v>
      </c>
      <c r="H880" s="108" t="s">
        <v>53</v>
      </c>
      <c r="I880" s="106">
        <v>30</v>
      </c>
      <c r="J880" s="109">
        <v>70</v>
      </c>
      <c r="K880" s="60" t="str">
        <f>_xlfn.IFNA(VLOOKUP($A880,Export!$A:$H,3,0),"No Data")</f>
        <v>No Data</v>
      </c>
      <c r="L880" s="61" t="str">
        <f>_xlfn.IFNA(VLOOKUP($A880,Export!$A:$H,4,0),"No Data")</f>
        <v>No Data</v>
      </c>
      <c r="M880" s="61" t="str">
        <f>_xlfn.IFNA(VLOOKUP($A880,Export!$A:$H,5,0),"No Data")</f>
        <v>No Data</v>
      </c>
      <c r="N880" s="61" t="str">
        <f>_xlfn.IFNA(VLOOKUP($A880,Export!$A:$H,6,0),"No Data")</f>
        <v>No Data</v>
      </c>
      <c r="O880" s="61" t="str">
        <f>_xlfn.IFNA(VLOOKUP($A880,Export!$A:$H,7,0),"No Data")</f>
        <v>No Data</v>
      </c>
    </row>
    <row r="881" spans="1:15" ht="33" customHeight="1">
      <c r="A881" s="101">
        <v>150000.15599999999</v>
      </c>
      <c r="B881" s="102" t="s">
        <v>657</v>
      </c>
      <c r="C881" s="105" t="s">
        <v>4</v>
      </c>
      <c r="D881" s="106">
        <v>167</v>
      </c>
      <c r="E881" s="107">
        <v>28.1</v>
      </c>
      <c r="F881" s="105" t="s">
        <v>658</v>
      </c>
      <c r="G881" s="105" t="s">
        <v>659</v>
      </c>
      <c r="H881" s="108" t="s">
        <v>328</v>
      </c>
      <c r="I881" s="106">
        <v>0</v>
      </c>
      <c r="J881" s="109">
        <v>100</v>
      </c>
      <c r="K881" s="69" t="str">
        <f>_xlfn.IFNA(VLOOKUP($A881,Export!$A:$H,3,0),"No Data")</f>
        <v>No Data</v>
      </c>
      <c r="L881" s="70" t="str">
        <f>_xlfn.IFNA(VLOOKUP($A881,Export!$A:$H,4,0),"No Data")</f>
        <v>No Data</v>
      </c>
      <c r="M881" s="70" t="str">
        <f>_xlfn.IFNA(VLOOKUP($A881,Export!$A:$H,5,0),"No Data")</f>
        <v>No Data</v>
      </c>
      <c r="N881" s="70" t="str">
        <f>_xlfn.IFNA(VLOOKUP($A881,Export!$A:$H,6,0),"No Data")</f>
        <v>No Data</v>
      </c>
      <c r="O881" s="70" t="str">
        <f>_xlfn.IFNA(VLOOKUP($A881,Export!$A:$H,7,0),"No Data")</f>
        <v>No Data</v>
      </c>
    </row>
    <row r="882" spans="1:15" ht="33.950000000000003" customHeight="1">
      <c r="A882" s="101">
        <v>150000.1563</v>
      </c>
      <c r="B882" s="102" t="s">
        <v>1516</v>
      </c>
      <c r="C882" s="105" t="s">
        <v>4</v>
      </c>
      <c r="D882" s="106">
        <v>300</v>
      </c>
      <c r="E882" s="138">
        <v>16</v>
      </c>
      <c r="F882" s="105" t="s">
        <v>1517</v>
      </c>
      <c r="G882" s="105" t="s">
        <v>1512</v>
      </c>
      <c r="H882" s="108" t="s">
        <v>188</v>
      </c>
      <c r="I882" s="106">
        <v>0</v>
      </c>
      <c r="J882" s="109">
        <v>100</v>
      </c>
      <c r="K882" s="60" t="str">
        <f>_xlfn.IFNA(VLOOKUP($A882,Export!$A:$H,3,0),"No Data")</f>
        <v>No Data</v>
      </c>
      <c r="L882" s="61" t="str">
        <f>_xlfn.IFNA(VLOOKUP($A882,Export!$A:$H,4,0),"No Data")</f>
        <v>No Data</v>
      </c>
      <c r="M882" s="61" t="str">
        <f>_xlfn.IFNA(VLOOKUP($A882,Export!$A:$H,5,0),"No Data")</f>
        <v>No Data</v>
      </c>
      <c r="N882" s="61" t="str">
        <f>_xlfn.IFNA(VLOOKUP($A882,Export!$A:$H,6,0),"No Data")</f>
        <v>No Data</v>
      </c>
      <c r="O882" s="61" t="str">
        <f>_xlfn.IFNA(VLOOKUP($A882,Export!$A:$H,7,0),"No Data")</f>
        <v>No Data</v>
      </c>
    </row>
    <row r="883" spans="1:15" ht="33" customHeight="1">
      <c r="A883" s="101">
        <v>150000.15640000001</v>
      </c>
      <c r="B883" s="102" t="s">
        <v>1655</v>
      </c>
      <c r="C883" s="105" t="s">
        <v>4</v>
      </c>
      <c r="D883" s="106">
        <v>100</v>
      </c>
      <c r="E883" s="138">
        <v>25</v>
      </c>
      <c r="F883" s="105" t="s">
        <v>1515</v>
      </c>
      <c r="G883" s="105" t="s">
        <v>1512</v>
      </c>
      <c r="H883" s="108" t="s">
        <v>856</v>
      </c>
      <c r="I883" s="106">
        <v>0</v>
      </c>
      <c r="J883" s="109">
        <v>100</v>
      </c>
      <c r="K883" s="60" t="str">
        <f>_xlfn.IFNA(VLOOKUP($A883,Export!$A:$H,3,0),"No Data")</f>
        <v>No Data</v>
      </c>
      <c r="L883" s="61" t="str">
        <f>_xlfn.IFNA(VLOOKUP($A883,Export!$A:$H,4,0),"No Data")</f>
        <v>No Data</v>
      </c>
      <c r="M883" s="61" t="str">
        <f>_xlfn.IFNA(VLOOKUP($A883,Export!$A:$H,5,0),"No Data")</f>
        <v>No Data</v>
      </c>
      <c r="N883" s="61" t="str">
        <f>_xlfn.IFNA(VLOOKUP($A883,Export!$A:$H,6,0),"No Data")</f>
        <v>No Data</v>
      </c>
      <c r="O883" s="61" t="str">
        <f>_xlfn.IFNA(VLOOKUP($A883,Export!$A:$H,7,0),"No Data")</f>
        <v>No Data</v>
      </c>
    </row>
    <row r="884" spans="1:15" ht="33.950000000000003" customHeight="1">
      <c r="A884" s="101">
        <v>150000.15650000001</v>
      </c>
      <c r="B884" s="102" t="s">
        <v>1518</v>
      </c>
      <c r="C884" s="105" t="s">
        <v>4</v>
      </c>
      <c r="D884" s="106">
        <v>100</v>
      </c>
      <c r="E884" s="138">
        <v>25</v>
      </c>
      <c r="F884" s="105" t="s">
        <v>1515</v>
      </c>
      <c r="G884" s="105" t="s">
        <v>1512</v>
      </c>
      <c r="H884" s="108" t="s">
        <v>856</v>
      </c>
      <c r="I884" s="106">
        <v>0</v>
      </c>
      <c r="J884" s="109">
        <v>100</v>
      </c>
      <c r="K884" s="60" t="str">
        <f>_xlfn.IFNA(VLOOKUP($A884,Export!$A:$H,3,0),"No Data")</f>
        <v>No Data</v>
      </c>
      <c r="L884" s="61" t="str">
        <f>_xlfn.IFNA(VLOOKUP($A884,Export!$A:$H,4,0),"No Data")</f>
        <v>No Data</v>
      </c>
      <c r="M884" s="61" t="str">
        <f>_xlfn.IFNA(VLOOKUP($A884,Export!$A:$H,5,0),"No Data")</f>
        <v>No Data</v>
      </c>
      <c r="N884" s="61" t="str">
        <f>_xlfn.IFNA(VLOOKUP($A884,Export!$A:$H,6,0),"No Data")</f>
        <v>No Data</v>
      </c>
      <c r="O884" s="61" t="str">
        <f>_xlfn.IFNA(VLOOKUP($A884,Export!$A:$H,7,0),"No Data")</f>
        <v>No Data</v>
      </c>
    </row>
    <row r="885" spans="1:15" ht="33.950000000000003" customHeight="1">
      <c r="A885" s="101">
        <v>150000.15659999999</v>
      </c>
      <c r="B885" s="102" t="s">
        <v>1656</v>
      </c>
      <c r="C885" s="105" t="s">
        <v>4</v>
      </c>
      <c r="D885" s="106">
        <v>100</v>
      </c>
      <c r="E885" s="138">
        <v>25</v>
      </c>
      <c r="F885" s="105" t="s">
        <v>1515</v>
      </c>
      <c r="G885" s="105" t="s">
        <v>1512</v>
      </c>
      <c r="H885" s="108" t="s">
        <v>856</v>
      </c>
      <c r="I885" s="106">
        <v>0</v>
      </c>
      <c r="J885" s="109">
        <v>100</v>
      </c>
      <c r="K885" s="60" t="str">
        <f>_xlfn.IFNA(VLOOKUP($A885,Export!$A:$H,3,0),"No Data")</f>
        <v>No Data</v>
      </c>
      <c r="L885" s="61" t="str">
        <f>_xlfn.IFNA(VLOOKUP($A885,Export!$A:$H,4,0),"No Data")</f>
        <v>No Data</v>
      </c>
      <c r="M885" s="61" t="str">
        <f>_xlfn.IFNA(VLOOKUP($A885,Export!$A:$H,5,0),"No Data")</f>
        <v>No Data</v>
      </c>
      <c r="N885" s="61" t="str">
        <f>_xlfn.IFNA(VLOOKUP($A885,Export!$A:$H,6,0),"No Data")</f>
        <v>No Data</v>
      </c>
      <c r="O885" s="61" t="str">
        <f>_xlfn.IFNA(VLOOKUP($A885,Export!$A:$H,7,0),"No Data")</f>
        <v>No Data</v>
      </c>
    </row>
    <row r="886" spans="1:15" ht="34.5" customHeight="1">
      <c r="A886" s="101">
        <v>150000.1569</v>
      </c>
      <c r="B886" s="102" t="s">
        <v>1624</v>
      </c>
      <c r="C886" s="105" t="s">
        <v>4</v>
      </c>
      <c r="D886" s="106">
        <v>17</v>
      </c>
      <c r="E886" s="107">
        <v>5</v>
      </c>
      <c r="F886" s="105" t="s">
        <v>18</v>
      </c>
      <c r="G886" s="105" t="s">
        <v>1243</v>
      </c>
      <c r="H886" s="108" t="s">
        <v>78</v>
      </c>
      <c r="I886" s="106">
        <v>0</v>
      </c>
      <c r="J886" s="109">
        <v>100</v>
      </c>
      <c r="K886" s="69" t="str">
        <f>_xlfn.IFNA(VLOOKUP($A886,Export!$A:$H,3,0),"No Data")</f>
        <v>No Data</v>
      </c>
      <c r="L886" s="70" t="str">
        <f>_xlfn.IFNA(VLOOKUP($A886,Export!$A:$H,4,0),"No Data")</f>
        <v>No Data</v>
      </c>
      <c r="M886" s="70" t="str">
        <f>_xlfn.IFNA(VLOOKUP($A886,Export!$A:$H,5,0),"No Data")</f>
        <v>No Data</v>
      </c>
      <c r="N886" s="70" t="str">
        <f>_xlfn.IFNA(VLOOKUP($A886,Export!$A:$H,6,0),"No Data")</f>
        <v>No Data</v>
      </c>
      <c r="O886" s="70" t="str">
        <f>_xlfn.IFNA(VLOOKUP($A886,Export!$A:$H,7,0),"No Data")</f>
        <v>No Data</v>
      </c>
    </row>
    <row r="887" spans="1:15" ht="33" customHeight="1">
      <c r="A887" s="101">
        <v>150000.15700000001</v>
      </c>
      <c r="B887" s="102" t="s">
        <v>1625</v>
      </c>
      <c r="C887" s="105" t="s">
        <v>4</v>
      </c>
      <c r="D887" s="106">
        <v>17</v>
      </c>
      <c r="E887" s="107">
        <v>5</v>
      </c>
      <c r="F887" s="105" t="s">
        <v>18</v>
      </c>
      <c r="G887" s="105" t="s">
        <v>1243</v>
      </c>
      <c r="H887" s="108" t="s">
        <v>78</v>
      </c>
      <c r="I887" s="106">
        <v>0</v>
      </c>
      <c r="J887" s="109">
        <v>100</v>
      </c>
      <c r="K887" s="69" t="str">
        <f>_xlfn.IFNA(VLOOKUP($A887,Export!$A:$H,3,0),"No Data")</f>
        <v>No Data</v>
      </c>
      <c r="L887" s="70" t="str">
        <f>_xlfn.IFNA(VLOOKUP($A887,Export!$A:$H,4,0),"No Data")</f>
        <v>No Data</v>
      </c>
      <c r="M887" s="70" t="str">
        <f>_xlfn.IFNA(VLOOKUP($A887,Export!$A:$H,5,0),"No Data")</f>
        <v>No Data</v>
      </c>
      <c r="N887" s="70" t="str">
        <f>_xlfn.IFNA(VLOOKUP($A887,Export!$A:$H,6,0),"No Data")</f>
        <v>No Data</v>
      </c>
      <c r="O887" s="70" t="str">
        <f>_xlfn.IFNA(VLOOKUP($A887,Export!$A:$H,7,0),"No Data")</f>
        <v>No Data</v>
      </c>
    </row>
    <row r="888" spans="1:15" ht="33.950000000000003" customHeight="1">
      <c r="A888" s="101">
        <v>150000.15710000001</v>
      </c>
      <c r="B888" s="102" t="s">
        <v>171</v>
      </c>
      <c r="C888" s="105" t="s">
        <v>8</v>
      </c>
      <c r="D888" s="106">
        <v>1</v>
      </c>
      <c r="E888" s="138">
        <v>25.7</v>
      </c>
      <c r="F888" s="105" t="s">
        <v>172</v>
      </c>
      <c r="G888" s="105" t="s">
        <v>21</v>
      </c>
      <c r="H888" s="108" t="s">
        <v>173</v>
      </c>
      <c r="I888" s="106">
        <v>30</v>
      </c>
      <c r="J888" s="109">
        <v>70</v>
      </c>
      <c r="K888" s="60" t="str">
        <f>_xlfn.IFNA(VLOOKUP($A888,Export!$A:$H,3,0),"No Data")</f>
        <v>No Data</v>
      </c>
      <c r="L888" s="61" t="str">
        <f>_xlfn.IFNA(VLOOKUP($A888,Export!$A:$H,4,0),"No Data")</f>
        <v>No Data</v>
      </c>
      <c r="M888" s="61" t="str">
        <f>_xlfn.IFNA(VLOOKUP($A888,Export!$A:$H,5,0),"No Data")</f>
        <v>No Data</v>
      </c>
      <c r="N888" s="61" t="str">
        <f>_xlfn.IFNA(VLOOKUP($A888,Export!$A:$H,6,0),"No Data")</f>
        <v>No Data</v>
      </c>
      <c r="O888" s="61" t="str">
        <f>_xlfn.IFNA(VLOOKUP($A888,Export!$A:$H,7,0),"No Data")</f>
        <v>No Data</v>
      </c>
    </row>
    <row r="889" spans="1:15" ht="33.950000000000003" customHeight="1">
      <c r="A889" s="101">
        <v>150000.15719999999</v>
      </c>
      <c r="B889" s="102" t="s">
        <v>1597</v>
      </c>
      <c r="C889" s="105" t="s">
        <v>4</v>
      </c>
      <c r="D889" s="106">
        <v>1</v>
      </c>
      <c r="E889" s="138">
        <v>1.28</v>
      </c>
      <c r="F889" s="105" t="s">
        <v>18</v>
      </c>
      <c r="G889" s="105" t="s">
        <v>21</v>
      </c>
      <c r="H889" s="108" t="s">
        <v>70</v>
      </c>
      <c r="I889" s="106">
        <v>30</v>
      </c>
      <c r="J889" s="109">
        <v>70</v>
      </c>
      <c r="K889" s="60" t="str">
        <f>_xlfn.IFNA(VLOOKUP($A889,Export!$A:$H,3,0),"No Data")</f>
        <v>No Data</v>
      </c>
      <c r="L889" s="61" t="str">
        <f>_xlfn.IFNA(VLOOKUP($A889,Export!$A:$H,4,0),"No Data")</f>
        <v>No Data</v>
      </c>
      <c r="M889" s="61" t="str">
        <f>_xlfn.IFNA(VLOOKUP($A889,Export!$A:$H,5,0),"No Data")</f>
        <v>No Data</v>
      </c>
      <c r="N889" s="61" t="str">
        <f>_xlfn.IFNA(VLOOKUP($A889,Export!$A:$H,6,0),"No Data")</f>
        <v>No Data</v>
      </c>
      <c r="O889" s="61" t="str">
        <f>_xlfn.IFNA(VLOOKUP($A889,Export!$A:$H,7,0),"No Data")</f>
        <v>No Data</v>
      </c>
    </row>
    <row r="890" spans="1:15" ht="33" customHeight="1">
      <c r="A890" s="101">
        <v>150000.1581</v>
      </c>
      <c r="B890" s="102" t="s">
        <v>1614</v>
      </c>
      <c r="C890" s="105" t="s">
        <v>4</v>
      </c>
      <c r="D890" s="106">
        <v>100</v>
      </c>
      <c r="E890" s="107">
        <v>46</v>
      </c>
      <c r="F890" s="105" t="s">
        <v>22</v>
      </c>
      <c r="G890" s="105" t="s">
        <v>481</v>
      </c>
      <c r="H890" s="108" t="s">
        <v>78</v>
      </c>
      <c r="I890" s="106">
        <v>0</v>
      </c>
      <c r="J890" s="109">
        <v>100</v>
      </c>
      <c r="K890" s="69" t="str">
        <f>_xlfn.IFNA(VLOOKUP($A890,Export!$A:$H,3,0),"No Data")</f>
        <v>No Data</v>
      </c>
      <c r="L890" s="70" t="str">
        <f>_xlfn.IFNA(VLOOKUP($A890,Export!$A:$H,4,0),"No Data")</f>
        <v>No Data</v>
      </c>
      <c r="M890" s="70" t="str">
        <f>_xlfn.IFNA(VLOOKUP($A890,Export!$A:$H,5,0),"No Data")</f>
        <v>No Data</v>
      </c>
      <c r="N890" s="70" t="str">
        <f>_xlfn.IFNA(VLOOKUP($A890,Export!$A:$H,6,0),"No Data")</f>
        <v>No Data</v>
      </c>
      <c r="O890" s="70" t="str">
        <f>_xlfn.IFNA(VLOOKUP($A890,Export!$A:$H,7,0),"No Data")</f>
        <v>No Data</v>
      </c>
    </row>
    <row r="891" spans="1:15" ht="33.950000000000003" customHeight="1">
      <c r="A891" s="101">
        <v>150000.15820000001</v>
      </c>
      <c r="B891" s="102" t="s">
        <v>1294</v>
      </c>
      <c r="C891" s="105" t="s">
        <v>4</v>
      </c>
      <c r="D891" s="106">
        <v>100</v>
      </c>
      <c r="E891" s="107">
        <v>24</v>
      </c>
      <c r="F891" s="105" t="s">
        <v>362</v>
      </c>
      <c r="G891" s="105" t="s">
        <v>1289</v>
      </c>
      <c r="H891" s="108" t="s">
        <v>964</v>
      </c>
      <c r="I891" s="106">
        <v>30</v>
      </c>
      <c r="J891" s="109">
        <v>70</v>
      </c>
      <c r="K891" s="69" t="str">
        <f>_xlfn.IFNA(VLOOKUP($A891,Export!$A:$H,3,0),"No Data")</f>
        <v>No Data</v>
      </c>
      <c r="L891" s="70" t="str">
        <f>_xlfn.IFNA(VLOOKUP($A891,Export!$A:$H,4,0),"No Data")</f>
        <v>No Data</v>
      </c>
      <c r="M891" s="70" t="str">
        <f>_xlfn.IFNA(VLOOKUP($A891,Export!$A:$H,5,0),"No Data")</f>
        <v>No Data</v>
      </c>
      <c r="N891" s="70" t="str">
        <f>_xlfn.IFNA(VLOOKUP($A891,Export!$A:$H,6,0),"No Data")</f>
        <v>No Data</v>
      </c>
      <c r="O891" s="70" t="str">
        <f>_xlfn.IFNA(VLOOKUP($A891,Export!$A:$H,7,0),"No Data")</f>
        <v>No Data</v>
      </c>
    </row>
    <row r="892" spans="1:15" ht="33.950000000000003" customHeight="1">
      <c r="A892" s="101">
        <v>150000.15830000001</v>
      </c>
      <c r="B892" s="102" t="s">
        <v>1627</v>
      </c>
      <c r="C892" s="105" t="s">
        <v>4</v>
      </c>
      <c r="D892" s="106">
        <v>100</v>
      </c>
      <c r="E892" s="107">
        <v>24</v>
      </c>
      <c r="F892" s="105" t="s">
        <v>362</v>
      </c>
      <c r="G892" s="105" t="s">
        <v>1289</v>
      </c>
      <c r="H892" s="108" t="s">
        <v>70</v>
      </c>
      <c r="I892" s="106">
        <v>30</v>
      </c>
      <c r="J892" s="109">
        <v>70</v>
      </c>
      <c r="K892" s="69" t="str">
        <f>_xlfn.IFNA(VLOOKUP($A892,Export!$A:$H,3,0),"No Data")</f>
        <v>No Data</v>
      </c>
      <c r="L892" s="70" t="str">
        <f>_xlfn.IFNA(VLOOKUP($A892,Export!$A:$H,4,0),"No Data")</f>
        <v>No Data</v>
      </c>
      <c r="M892" s="70" t="str">
        <f>_xlfn.IFNA(VLOOKUP($A892,Export!$A:$H,5,0),"No Data")</f>
        <v>No Data</v>
      </c>
      <c r="N892" s="70" t="str">
        <f>_xlfn.IFNA(VLOOKUP($A892,Export!$A:$H,6,0),"No Data")</f>
        <v>No Data</v>
      </c>
      <c r="O892" s="70" t="str">
        <f>_xlfn.IFNA(VLOOKUP($A892,Export!$A:$H,7,0),"No Data")</f>
        <v>No Data</v>
      </c>
    </row>
    <row r="893" spans="1:15" ht="33" customHeight="1">
      <c r="A893" s="101">
        <v>150000.15849999999</v>
      </c>
      <c r="B893" s="102" t="s">
        <v>295</v>
      </c>
      <c r="C893" s="105" t="s">
        <v>8</v>
      </c>
      <c r="D893" s="106">
        <v>1</v>
      </c>
      <c r="E893" s="107">
        <v>5.31</v>
      </c>
      <c r="F893" s="105" t="s">
        <v>9</v>
      </c>
      <c r="G893" s="105" t="s">
        <v>21</v>
      </c>
      <c r="H893" s="108" t="s">
        <v>19</v>
      </c>
      <c r="I893" s="106">
        <v>30</v>
      </c>
      <c r="J893" s="109">
        <v>70</v>
      </c>
      <c r="K893" s="69" t="str">
        <f>_xlfn.IFNA(VLOOKUP($A893,Export!$A:$H,3,0),"No Data")</f>
        <v>No Data</v>
      </c>
      <c r="L893" s="70" t="str">
        <f>_xlfn.IFNA(VLOOKUP($A893,Export!$A:$H,4,0),"No Data")</f>
        <v>No Data</v>
      </c>
      <c r="M893" s="70" t="str">
        <f>_xlfn.IFNA(VLOOKUP($A893,Export!$A:$H,5,0),"No Data")</f>
        <v>No Data</v>
      </c>
      <c r="N893" s="70" t="str">
        <f>_xlfn.IFNA(VLOOKUP($A893,Export!$A:$H,6,0),"No Data")</f>
        <v>No Data</v>
      </c>
      <c r="O893" s="70" t="str">
        <f>_xlfn.IFNA(VLOOKUP($A893,Export!$A:$H,7,0),"No Data")</f>
        <v>No Data</v>
      </c>
    </row>
    <row r="894" spans="1:15" ht="33.950000000000003" customHeight="1">
      <c r="A894" s="101">
        <v>150000.1586</v>
      </c>
      <c r="B894" s="102" t="s">
        <v>297</v>
      </c>
      <c r="C894" s="105" t="s">
        <v>8</v>
      </c>
      <c r="D894" s="106">
        <v>1</v>
      </c>
      <c r="E894" s="107">
        <v>5.55</v>
      </c>
      <c r="F894" s="105" t="s">
        <v>9</v>
      </c>
      <c r="G894" s="105" t="s">
        <v>21</v>
      </c>
      <c r="H894" s="108" t="s">
        <v>19</v>
      </c>
      <c r="I894" s="106">
        <v>30</v>
      </c>
      <c r="J894" s="109">
        <v>70</v>
      </c>
      <c r="K894" s="69" t="str">
        <f>_xlfn.IFNA(VLOOKUP($A894,Export!$A:$H,3,0),"No Data")</f>
        <v>No Data</v>
      </c>
      <c r="L894" s="70" t="str">
        <f>_xlfn.IFNA(VLOOKUP($A894,Export!$A:$H,4,0),"No Data")</f>
        <v>No Data</v>
      </c>
      <c r="M894" s="70" t="str">
        <f>_xlfn.IFNA(VLOOKUP($A894,Export!$A:$H,5,0),"No Data")</f>
        <v>No Data</v>
      </c>
      <c r="N894" s="70" t="str">
        <f>_xlfn.IFNA(VLOOKUP($A894,Export!$A:$H,6,0),"No Data")</f>
        <v>No Data</v>
      </c>
      <c r="O894" s="70" t="str">
        <f>_xlfn.IFNA(VLOOKUP($A894,Export!$A:$H,7,0),"No Data")</f>
        <v>No Data</v>
      </c>
    </row>
    <row r="895" spans="1:15" ht="33.950000000000003" customHeight="1">
      <c r="A895" s="101">
        <v>150000.1587</v>
      </c>
      <c r="B895" s="102" t="s">
        <v>301</v>
      </c>
      <c r="C895" s="105" t="s">
        <v>8</v>
      </c>
      <c r="D895" s="106">
        <v>1</v>
      </c>
      <c r="E895" s="107">
        <v>18.989999999999998</v>
      </c>
      <c r="F895" s="105" t="s">
        <v>18</v>
      </c>
      <c r="G895" s="105" t="s">
        <v>21</v>
      </c>
      <c r="H895" s="108" t="s">
        <v>78</v>
      </c>
      <c r="I895" s="105"/>
      <c r="J895" s="119"/>
      <c r="K895" s="69" t="str">
        <f>_xlfn.IFNA(VLOOKUP($A895,Export!$A:$H,3,0),"No Data")</f>
        <v>No Data</v>
      </c>
      <c r="L895" s="70" t="str">
        <f>_xlfn.IFNA(VLOOKUP($A895,Export!$A:$H,4,0),"No Data")</f>
        <v>No Data</v>
      </c>
      <c r="M895" s="70" t="str">
        <f>_xlfn.IFNA(VLOOKUP($A895,Export!$A:$H,5,0),"No Data")</f>
        <v>No Data</v>
      </c>
      <c r="N895" s="70" t="str">
        <f>_xlfn.IFNA(VLOOKUP($A895,Export!$A:$H,6,0),"No Data")</f>
        <v>No Data</v>
      </c>
      <c r="O895" s="70" t="str">
        <f>_xlfn.IFNA(VLOOKUP($A895,Export!$A:$H,7,0),"No Data")</f>
        <v>No Data</v>
      </c>
    </row>
    <row r="896" spans="1:15" ht="33.6" customHeight="1">
      <c r="A896" s="101">
        <v>150000.1588</v>
      </c>
      <c r="B896" s="102" t="s">
        <v>1545</v>
      </c>
      <c r="C896" s="105" t="s">
        <v>4</v>
      </c>
      <c r="D896" s="106">
        <v>50</v>
      </c>
      <c r="E896" s="107">
        <v>12.68</v>
      </c>
      <c r="F896" s="105" t="s">
        <v>1546</v>
      </c>
      <c r="G896" s="105" t="s">
        <v>1524</v>
      </c>
      <c r="H896" s="108" t="s">
        <v>150</v>
      </c>
      <c r="I896" s="106">
        <v>0</v>
      </c>
      <c r="J896" s="109">
        <v>100</v>
      </c>
      <c r="K896" s="72">
        <f>_xlfn.IFNA(VLOOKUP($A896,Export!$A:$H,3,0),"No Data")</f>
        <v>40</v>
      </c>
      <c r="L896" s="73">
        <f>_xlfn.IFNA(VLOOKUP($A896,Export!$A:$H,4,0),"No Data")</f>
        <v>0</v>
      </c>
      <c r="M896" s="73">
        <f>_xlfn.IFNA(VLOOKUP($A896,Export!$A:$H,5,0),"No Data")</f>
        <v>0</v>
      </c>
      <c r="N896" s="73">
        <f>_xlfn.IFNA(VLOOKUP($A896,Export!$A:$H,6,0),"No Data")</f>
        <v>0</v>
      </c>
      <c r="O896" s="73">
        <f>_xlfn.IFNA(VLOOKUP($A896,Export!$A:$H,7,0),"No Data")</f>
        <v>0</v>
      </c>
    </row>
    <row r="897" spans="1:15" ht="33" customHeight="1">
      <c r="A897" s="121">
        <v>150000.15890000001</v>
      </c>
      <c r="B897" s="111" t="s">
        <v>1608</v>
      </c>
      <c r="C897" s="112" t="s">
        <v>4</v>
      </c>
      <c r="D897" s="113">
        <v>100</v>
      </c>
      <c r="E897" s="114">
        <v>24</v>
      </c>
      <c r="F897" s="112" t="s">
        <v>351</v>
      </c>
      <c r="G897" s="112" t="s">
        <v>348</v>
      </c>
      <c r="H897" s="115" t="s">
        <v>78</v>
      </c>
      <c r="I897" s="113">
        <v>0</v>
      </c>
      <c r="J897" s="116">
        <v>100</v>
      </c>
      <c r="K897" s="69" t="str">
        <f>_xlfn.IFNA(VLOOKUP($A897,Export!$A:$H,3,0),"No Data")</f>
        <v>No Data</v>
      </c>
      <c r="L897" s="70" t="str">
        <f>_xlfn.IFNA(VLOOKUP($A897,Export!$A:$H,4,0),"No Data")</f>
        <v>No Data</v>
      </c>
      <c r="M897" s="70" t="str">
        <f>_xlfn.IFNA(VLOOKUP($A897,Export!$A:$H,5,0),"No Data")</f>
        <v>No Data</v>
      </c>
      <c r="N897" s="70" t="str">
        <f>_xlfn.IFNA(VLOOKUP($A897,Export!$A:$H,6,0),"No Data")</f>
        <v>No Data</v>
      </c>
      <c r="O897" s="70" t="str">
        <f>_xlfn.IFNA(VLOOKUP($A897,Export!$A:$H,7,0),"No Data")</f>
        <v>No Data</v>
      </c>
    </row>
    <row r="898" spans="1:15" ht="33.950000000000003" customHeight="1">
      <c r="A898" s="101">
        <v>150000.15900000001</v>
      </c>
      <c r="B898" s="102" t="s">
        <v>35</v>
      </c>
      <c r="C898" s="105" t="s">
        <v>8</v>
      </c>
      <c r="D898" s="106">
        <v>25</v>
      </c>
      <c r="E898" s="107">
        <v>24</v>
      </c>
      <c r="F898" s="105" t="s">
        <v>36</v>
      </c>
      <c r="G898" s="105" t="s">
        <v>21</v>
      </c>
      <c r="H898" s="108" t="s">
        <v>37</v>
      </c>
      <c r="I898" s="106">
        <v>30</v>
      </c>
      <c r="J898" s="109">
        <v>70</v>
      </c>
      <c r="K898" s="69" t="str">
        <f>_xlfn.IFNA(VLOOKUP($A898,Export!$A:$H,3,0),"No Data")</f>
        <v>No Data</v>
      </c>
      <c r="L898" s="70" t="str">
        <f>_xlfn.IFNA(VLOOKUP($A898,Export!$A:$H,4,0),"No Data")</f>
        <v>No Data</v>
      </c>
      <c r="M898" s="70" t="str">
        <f>_xlfn.IFNA(VLOOKUP($A898,Export!$A:$H,5,0),"No Data")</f>
        <v>No Data</v>
      </c>
      <c r="N898" s="70" t="str">
        <f>_xlfn.IFNA(VLOOKUP($A898,Export!$A:$H,6,0),"No Data")</f>
        <v>No Data</v>
      </c>
      <c r="O898" s="70" t="str">
        <f>_xlfn.IFNA(VLOOKUP($A898,Export!$A:$H,7,0),"No Data")</f>
        <v>No Data</v>
      </c>
    </row>
    <row r="899" spans="1:15" ht="33" customHeight="1">
      <c r="A899" s="101">
        <v>150000.15909999999</v>
      </c>
      <c r="B899" s="102" t="s">
        <v>49</v>
      </c>
      <c r="C899" s="105" t="s">
        <v>8</v>
      </c>
      <c r="D899" s="106">
        <v>25</v>
      </c>
      <c r="E899" s="107">
        <v>24</v>
      </c>
      <c r="F899" s="105" t="s">
        <v>36</v>
      </c>
      <c r="G899" s="105" t="s">
        <v>21</v>
      </c>
      <c r="H899" s="108" t="s">
        <v>37</v>
      </c>
      <c r="I899" s="106">
        <v>30</v>
      </c>
      <c r="J899" s="109">
        <v>70</v>
      </c>
      <c r="K899" s="69" t="str">
        <f>_xlfn.IFNA(VLOOKUP($A899,Export!$A:$H,3,0),"No Data")</f>
        <v>No Data</v>
      </c>
      <c r="L899" s="70" t="str">
        <f>_xlfn.IFNA(VLOOKUP($A899,Export!$A:$H,4,0),"No Data")</f>
        <v>No Data</v>
      </c>
      <c r="M899" s="70" t="str">
        <f>_xlfn.IFNA(VLOOKUP($A899,Export!$A:$H,5,0),"No Data")</f>
        <v>No Data</v>
      </c>
      <c r="N899" s="70" t="str">
        <f>_xlfn.IFNA(VLOOKUP($A899,Export!$A:$H,6,0),"No Data")</f>
        <v>No Data</v>
      </c>
      <c r="O899" s="70" t="str">
        <f>_xlfn.IFNA(VLOOKUP($A899,Export!$A:$H,7,0),"No Data")</f>
        <v>No Data</v>
      </c>
    </row>
    <row r="900" spans="1:15" ht="33.950000000000003" customHeight="1">
      <c r="A900" s="101">
        <v>150000.15919999999</v>
      </c>
      <c r="B900" s="102" t="s">
        <v>50</v>
      </c>
      <c r="C900" s="105" t="s">
        <v>8</v>
      </c>
      <c r="D900" s="106">
        <v>25</v>
      </c>
      <c r="E900" s="107">
        <v>24</v>
      </c>
      <c r="F900" s="105" t="s">
        <v>36</v>
      </c>
      <c r="G900" s="105" t="s">
        <v>21</v>
      </c>
      <c r="H900" s="108" t="s">
        <v>37</v>
      </c>
      <c r="I900" s="106">
        <v>30</v>
      </c>
      <c r="J900" s="109">
        <v>70</v>
      </c>
      <c r="K900" s="60">
        <f>_xlfn.IFNA(VLOOKUP($A900,Export!$A:$H,3,0),"No Data")</f>
        <v>0</v>
      </c>
      <c r="L900" s="61">
        <f>_xlfn.IFNA(VLOOKUP($A900,Export!$A:$H,4,0),"No Data")</f>
        <v>42</v>
      </c>
      <c r="M900" s="61">
        <f>_xlfn.IFNA(VLOOKUP($A900,Export!$A:$H,5,0),"No Data")</f>
        <v>126</v>
      </c>
      <c r="N900" s="61">
        <f>_xlfn.IFNA(VLOOKUP($A900,Export!$A:$H,6,0),"No Data")</f>
        <v>0</v>
      </c>
      <c r="O900" s="61">
        <f>_xlfn.IFNA(VLOOKUP($A900,Export!$A:$H,7,0),"No Data")</f>
        <v>90</v>
      </c>
    </row>
    <row r="901" spans="1:15" ht="33" customHeight="1">
      <c r="A901" s="101">
        <v>150000.1594</v>
      </c>
      <c r="B901" s="102" t="s">
        <v>68</v>
      </c>
      <c r="C901" s="105" t="s">
        <v>8</v>
      </c>
      <c r="D901" s="106">
        <v>25</v>
      </c>
      <c r="E901" s="107">
        <v>28</v>
      </c>
      <c r="F901" s="105" t="s">
        <v>36</v>
      </c>
      <c r="G901" s="105" t="s">
        <v>21</v>
      </c>
      <c r="H901" s="108" t="s">
        <v>37</v>
      </c>
      <c r="I901" s="106">
        <v>30</v>
      </c>
      <c r="J901" s="109">
        <v>70</v>
      </c>
      <c r="K901" s="69" t="str">
        <f>_xlfn.IFNA(VLOOKUP($A901,Export!$A:$H,3,0),"No Data")</f>
        <v>No Data</v>
      </c>
      <c r="L901" s="70" t="str">
        <f>_xlfn.IFNA(VLOOKUP($A901,Export!$A:$H,4,0),"No Data")</f>
        <v>No Data</v>
      </c>
      <c r="M901" s="70" t="str">
        <f>_xlfn.IFNA(VLOOKUP($A901,Export!$A:$H,5,0),"No Data")</f>
        <v>No Data</v>
      </c>
      <c r="N901" s="70" t="str">
        <f>_xlfn.IFNA(VLOOKUP($A901,Export!$A:$H,6,0),"No Data")</f>
        <v>No Data</v>
      </c>
      <c r="O901" s="70" t="str">
        <f>_xlfn.IFNA(VLOOKUP($A901,Export!$A:$H,7,0),"No Data")</f>
        <v>No Data</v>
      </c>
    </row>
    <row r="902" spans="1:15" ht="33.950000000000003" customHeight="1">
      <c r="A902" s="101">
        <v>150000.15950000001</v>
      </c>
      <c r="B902" s="102" t="s">
        <v>73</v>
      </c>
      <c r="C902" s="105" t="s">
        <v>8</v>
      </c>
      <c r="D902" s="106">
        <v>25</v>
      </c>
      <c r="E902" s="107">
        <v>24</v>
      </c>
      <c r="F902" s="105" t="s">
        <v>36</v>
      </c>
      <c r="G902" s="105" t="s">
        <v>21</v>
      </c>
      <c r="H902" s="108" t="s">
        <v>37</v>
      </c>
      <c r="I902" s="106">
        <v>30</v>
      </c>
      <c r="J902" s="109">
        <v>70</v>
      </c>
      <c r="K902" s="72">
        <f>_xlfn.IFNA(VLOOKUP($A902,Export!$A:$H,3,0),"No Data")</f>
        <v>40</v>
      </c>
      <c r="L902" s="73">
        <f>_xlfn.IFNA(VLOOKUP($A902,Export!$A:$H,4,0),"No Data")</f>
        <v>0</v>
      </c>
      <c r="M902" s="73">
        <f>_xlfn.IFNA(VLOOKUP($A902,Export!$A:$H,5,0),"No Data")</f>
        <v>0</v>
      </c>
      <c r="N902" s="73">
        <f>_xlfn.IFNA(VLOOKUP($A902,Export!$A:$H,6,0),"No Data")</f>
        <v>0</v>
      </c>
      <c r="O902" s="73">
        <f>_xlfn.IFNA(VLOOKUP($A902,Export!$A:$H,7,0),"No Data")</f>
        <v>0</v>
      </c>
    </row>
    <row r="903" spans="1:15" ht="33.950000000000003" customHeight="1">
      <c r="A903" s="101">
        <v>150000.15960000001</v>
      </c>
      <c r="B903" s="102" t="s">
        <v>89</v>
      </c>
      <c r="C903" s="105" t="s">
        <v>8</v>
      </c>
      <c r="D903" s="106">
        <v>25</v>
      </c>
      <c r="E903" s="107">
        <v>32</v>
      </c>
      <c r="F903" s="105" t="s">
        <v>36</v>
      </c>
      <c r="G903" s="105" t="s">
        <v>21</v>
      </c>
      <c r="H903" s="108" t="s">
        <v>37</v>
      </c>
      <c r="I903" s="106">
        <v>30</v>
      </c>
      <c r="J903" s="109">
        <v>70</v>
      </c>
      <c r="K903" s="72">
        <f>_xlfn.IFNA(VLOOKUP($A903,Export!$A:$H,3,0),"No Data")</f>
        <v>120</v>
      </c>
      <c r="L903" s="73">
        <f>_xlfn.IFNA(VLOOKUP($A903,Export!$A:$H,4,0),"No Data")</f>
        <v>0</v>
      </c>
      <c r="M903" s="73">
        <f>_xlfn.IFNA(VLOOKUP($A903,Export!$A:$H,5,0),"No Data")</f>
        <v>0</v>
      </c>
      <c r="N903" s="73">
        <f>_xlfn.IFNA(VLOOKUP($A903,Export!$A:$H,6,0),"No Data")</f>
        <v>0</v>
      </c>
      <c r="O903" s="73">
        <f>_xlfn.IFNA(VLOOKUP($A903,Export!$A:$H,7,0),"No Data")</f>
        <v>0</v>
      </c>
    </row>
    <row r="904" spans="1:15" ht="33" customHeight="1">
      <c r="A904" s="101">
        <v>150000.15969999999</v>
      </c>
      <c r="B904" s="102" t="s">
        <v>94</v>
      </c>
      <c r="C904" s="105" t="s">
        <v>8</v>
      </c>
      <c r="D904" s="106">
        <v>25</v>
      </c>
      <c r="E904" s="107">
        <v>20</v>
      </c>
      <c r="F904" s="105" t="s">
        <v>36</v>
      </c>
      <c r="G904" s="105" t="s">
        <v>21</v>
      </c>
      <c r="H904" s="108" t="s">
        <v>37</v>
      </c>
      <c r="I904" s="106">
        <v>30</v>
      </c>
      <c r="J904" s="109">
        <v>70</v>
      </c>
      <c r="K904" s="69" t="str">
        <f>_xlfn.IFNA(VLOOKUP($A904,Export!$A:$H,3,0),"No Data")</f>
        <v>No Data</v>
      </c>
      <c r="L904" s="70" t="str">
        <f>_xlfn.IFNA(VLOOKUP($A904,Export!$A:$H,4,0),"No Data")</f>
        <v>No Data</v>
      </c>
      <c r="M904" s="70" t="str">
        <f>_xlfn.IFNA(VLOOKUP($A904,Export!$A:$H,5,0),"No Data")</f>
        <v>No Data</v>
      </c>
      <c r="N904" s="70" t="str">
        <f>_xlfn.IFNA(VLOOKUP($A904,Export!$A:$H,6,0),"No Data")</f>
        <v>No Data</v>
      </c>
      <c r="O904" s="70" t="str">
        <f>_xlfn.IFNA(VLOOKUP($A904,Export!$A:$H,7,0),"No Data")</f>
        <v>No Data</v>
      </c>
    </row>
    <row r="905" spans="1:15" ht="33.950000000000003" customHeight="1">
      <c r="A905" s="101">
        <v>150000.15979999999</v>
      </c>
      <c r="B905" s="102" t="s">
        <v>100</v>
      </c>
      <c r="C905" s="105" t="s">
        <v>8</v>
      </c>
      <c r="D905" s="106">
        <v>25</v>
      </c>
      <c r="E905" s="107">
        <v>24</v>
      </c>
      <c r="F905" s="105" t="s">
        <v>36</v>
      </c>
      <c r="G905" s="105" t="s">
        <v>21</v>
      </c>
      <c r="H905" s="108" t="s">
        <v>37</v>
      </c>
      <c r="I905" s="106">
        <v>30</v>
      </c>
      <c r="J905" s="109">
        <v>70</v>
      </c>
      <c r="K905" s="69" t="str">
        <f>_xlfn.IFNA(VLOOKUP($A905,Export!$A:$H,3,0),"No Data")</f>
        <v>No Data</v>
      </c>
      <c r="L905" s="70" t="str">
        <f>_xlfn.IFNA(VLOOKUP($A905,Export!$A:$H,4,0),"No Data")</f>
        <v>No Data</v>
      </c>
      <c r="M905" s="70" t="str">
        <f>_xlfn.IFNA(VLOOKUP($A905,Export!$A:$H,5,0),"No Data")</f>
        <v>No Data</v>
      </c>
      <c r="N905" s="70" t="str">
        <f>_xlfn.IFNA(VLOOKUP($A905,Export!$A:$H,6,0),"No Data")</f>
        <v>No Data</v>
      </c>
      <c r="O905" s="70" t="str">
        <f>_xlfn.IFNA(VLOOKUP($A905,Export!$A:$H,7,0),"No Data")</f>
        <v>No Data</v>
      </c>
    </row>
    <row r="906" spans="1:15" ht="33.950000000000003" customHeight="1">
      <c r="A906" s="101">
        <v>150000.1599</v>
      </c>
      <c r="B906" s="102" t="s">
        <v>106</v>
      </c>
      <c r="C906" s="105" t="s">
        <v>8</v>
      </c>
      <c r="D906" s="106">
        <v>25</v>
      </c>
      <c r="E906" s="107">
        <v>28</v>
      </c>
      <c r="F906" s="105" t="s">
        <v>36</v>
      </c>
      <c r="G906" s="105" t="s">
        <v>21</v>
      </c>
      <c r="H906" s="108" t="s">
        <v>37</v>
      </c>
      <c r="I906" s="106">
        <v>30</v>
      </c>
      <c r="J906" s="109">
        <v>70</v>
      </c>
      <c r="K906" s="60">
        <f>_xlfn.IFNA(VLOOKUP($A906,Export!$A:$H,3,0),"No Data")</f>
        <v>0</v>
      </c>
      <c r="L906" s="61">
        <f>_xlfn.IFNA(VLOOKUP($A906,Export!$A:$H,4,0),"No Data")</f>
        <v>24</v>
      </c>
      <c r="M906" s="61">
        <f>_xlfn.IFNA(VLOOKUP($A906,Export!$A:$H,5,0),"No Data")</f>
        <v>20</v>
      </c>
      <c r="N906" s="61">
        <f>_xlfn.IFNA(VLOOKUP($A906,Export!$A:$H,6,0),"No Data")</f>
        <v>40</v>
      </c>
      <c r="O906" s="61">
        <f>_xlfn.IFNA(VLOOKUP($A906,Export!$A:$H,7,0),"No Data")</f>
        <v>0</v>
      </c>
    </row>
    <row r="907" spans="1:15" ht="33.950000000000003" customHeight="1">
      <c r="A907" s="101">
        <v>150000.16</v>
      </c>
      <c r="B907" s="102" t="s">
        <v>111</v>
      </c>
      <c r="C907" s="105" t="s">
        <v>8</v>
      </c>
      <c r="D907" s="106">
        <v>25</v>
      </c>
      <c r="E907" s="107">
        <v>12.98</v>
      </c>
      <c r="F907" s="105" t="s">
        <v>36</v>
      </c>
      <c r="G907" s="105" t="s">
        <v>21</v>
      </c>
      <c r="H907" s="108" t="s">
        <v>37</v>
      </c>
      <c r="I907" s="106">
        <v>30</v>
      </c>
      <c r="J907" s="109">
        <v>70</v>
      </c>
      <c r="K907" s="69" t="str">
        <f>_xlfn.IFNA(VLOOKUP($A907,Export!$A:$H,3,0),"No Data")</f>
        <v>No Data</v>
      </c>
      <c r="L907" s="70" t="str">
        <f>_xlfn.IFNA(VLOOKUP($A907,Export!$A:$H,4,0),"No Data")</f>
        <v>No Data</v>
      </c>
      <c r="M907" s="70" t="str">
        <f>_xlfn.IFNA(VLOOKUP($A907,Export!$A:$H,5,0),"No Data")</f>
        <v>No Data</v>
      </c>
      <c r="N907" s="70" t="str">
        <f>_xlfn.IFNA(VLOOKUP($A907,Export!$A:$H,6,0),"No Data")</f>
        <v>No Data</v>
      </c>
      <c r="O907" s="70" t="str">
        <f>_xlfn.IFNA(VLOOKUP($A907,Export!$A:$H,7,0),"No Data")</f>
        <v>No Data</v>
      </c>
    </row>
    <row r="908" spans="1:15" ht="33" customHeight="1">
      <c r="A908" s="101">
        <v>150000.16010000001</v>
      </c>
      <c r="B908" s="102" t="s">
        <v>116</v>
      </c>
      <c r="C908" s="105" t="s">
        <v>8</v>
      </c>
      <c r="D908" s="106">
        <v>25</v>
      </c>
      <c r="E908" s="107">
        <v>20</v>
      </c>
      <c r="F908" s="105" t="s">
        <v>36</v>
      </c>
      <c r="G908" s="105" t="s">
        <v>21</v>
      </c>
      <c r="H908" s="108" t="s">
        <v>37</v>
      </c>
      <c r="I908" s="106">
        <v>30</v>
      </c>
      <c r="J908" s="109">
        <v>70</v>
      </c>
      <c r="K908" s="69" t="str">
        <f>_xlfn.IFNA(VLOOKUP($A908,Export!$A:$H,3,0),"No Data")</f>
        <v>No Data</v>
      </c>
      <c r="L908" s="70" t="str">
        <f>_xlfn.IFNA(VLOOKUP($A908,Export!$A:$H,4,0),"No Data")</f>
        <v>No Data</v>
      </c>
      <c r="M908" s="70" t="str">
        <f>_xlfn.IFNA(VLOOKUP($A908,Export!$A:$H,5,0),"No Data")</f>
        <v>No Data</v>
      </c>
      <c r="N908" s="70" t="str">
        <f>_xlfn.IFNA(VLOOKUP($A908,Export!$A:$H,6,0),"No Data")</f>
        <v>No Data</v>
      </c>
      <c r="O908" s="70" t="str">
        <f>_xlfn.IFNA(VLOOKUP($A908,Export!$A:$H,7,0),"No Data")</f>
        <v>No Data</v>
      </c>
    </row>
    <row r="909" spans="1:15" ht="33.950000000000003" customHeight="1">
      <c r="A909" s="101">
        <v>150000.16020000001</v>
      </c>
      <c r="B909" s="102" t="s">
        <v>120</v>
      </c>
      <c r="C909" s="105" t="s">
        <v>8</v>
      </c>
      <c r="D909" s="106">
        <v>25</v>
      </c>
      <c r="E909" s="107">
        <v>24</v>
      </c>
      <c r="F909" s="105" t="s">
        <v>36</v>
      </c>
      <c r="G909" s="105" t="s">
        <v>21</v>
      </c>
      <c r="H909" s="108" t="s">
        <v>37</v>
      </c>
      <c r="I909" s="106">
        <v>30</v>
      </c>
      <c r="J909" s="109">
        <v>70</v>
      </c>
      <c r="K909" s="72">
        <f>_xlfn.IFNA(VLOOKUP($A909,Export!$A:$H,3,0),"No Data")</f>
        <v>120</v>
      </c>
      <c r="L909" s="73">
        <f>_xlfn.IFNA(VLOOKUP($A909,Export!$A:$H,4,0),"No Data")</f>
        <v>0</v>
      </c>
      <c r="M909" s="73">
        <f>_xlfn.IFNA(VLOOKUP($A909,Export!$A:$H,5,0),"No Data")</f>
        <v>0</v>
      </c>
      <c r="N909" s="73">
        <f>_xlfn.IFNA(VLOOKUP($A909,Export!$A:$H,6,0),"No Data")</f>
        <v>0</v>
      </c>
      <c r="O909" s="73">
        <f>_xlfn.IFNA(VLOOKUP($A909,Export!$A:$H,7,0),"No Data")</f>
        <v>0</v>
      </c>
    </row>
    <row r="910" spans="1:15" ht="33.950000000000003" customHeight="1">
      <c r="A910" s="101">
        <v>150000.16029999999</v>
      </c>
      <c r="B910" s="102" t="s">
        <v>121</v>
      </c>
      <c r="C910" s="105" t="s">
        <v>8</v>
      </c>
      <c r="D910" s="106">
        <v>25</v>
      </c>
      <c r="E910" s="107">
        <v>20</v>
      </c>
      <c r="F910" s="105" t="s">
        <v>36</v>
      </c>
      <c r="G910" s="105" t="s">
        <v>21</v>
      </c>
      <c r="H910" s="108" t="s">
        <v>37</v>
      </c>
      <c r="I910" s="106">
        <v>30</v>
      </c>
      <c r="J910" s="109">
        <v>70</v>
      </c>
      <c r="K910" s="69" t="str">
        <f>_xlfn.IFNA(VLOOKUP($A910,Export!$A:$H,3,0),"No Data")</f>
        <v>No Data</v>
      </c>
      <c r="L910" s="70" t="str">
        <f>_xlfn.IFNA(VLOOKUP($A910,Export!$A:$H,4,0),"No Data")</f>
        <v>No Data</v>
      </c>
      <c r="M910" s="70" t="str">
        <f>_xlfn.IFNA(VLOOKUP($A910,Export!$A:$H,5,0),"No Data")</f>
        <v>No Data</v>
      </c>
      <c r="N910" s="70" t="str">
        <f>_xlfn.IFNA(VLOOKUP($A910,Export!$A:$H,6,0),"No Data")</f>
        <v>No Data</v>
      </c>
      <c r="O910" s="70" t="str">
        <f>_xlfn.IFNA(VLOOKUP($A910,Export!$A:$H,7,0),"No Data")</f>
        <v>No Data</v>
      </c>
    </row>
    <row r="911" spans="1:15" ht="33" customHeight="1">
      <c r="A911" s="101">
        <v>150000.16039999999</v>
      </c>
      <c r="B911" s="102" t="s">
        <v>155</v>
      </c>
      <c r="C911" s="105" t="s">
        <v>8</v>
      </c>
      <c r="D911" s="106">
        <v>25</v>
      </c>
      <c r="E911" s="107">
        <v>28</v>
      </c>
      <c r="F911" s="105" t="s">
        <v>36</v>
      </c>
      <c r="G911" s="105" t="s">
        <v>21</v>
      </c>
      <c r="H911" s="108" t="s">
        <v>37</v>
      </c>
      <c r="I911" s="106">
        <v>30</v>
      </c>
      <c r="J911" s="109">
        <v>70</v>
      </c>
      <c r="K911" s="69" t="str">
        <f>_xlfn.IFNA(VLOOKUP($A911,Export!$A:$H,3,0),"No Data")</f>
        <v>No Data</v>
      </c>
      <c r="L911" s="70" t="str">
        <f>_xlfn.IFNA(VLOOKUP($A911,Export!$A:$H,4,0),"No Data")</f>
        <v>No Data</v>
      </c>
      <c r="M911" s="70" t="str">
        <f>_xlfn.IFNA(VLOOKUP($A911,Export!$A:$H,5,0),"No Data")</f>
        <v>No Data</v>
      </c>
      <c r="N911" s="70" t="str">
        <f>_xlfn.IFNA(VLOOKUP($A911,Export!$A:$H,6,0),"No Data")</f>
        <v>No Data</v>
      </c>
      <c r="O911" s="70" t="str">
        <f>_xlfn.IFNA(VLOOKUP($A911,Export!$A:$H,7,0),"No Data")</f>
        <v>No Data</v>
      </c>
    </row>
    <row r="912" spans="1:15" ht="33.950000000000003" customHeight="1">
      <c r="A912" s="101">
        <v>150000.1605</v>
      </c>
      <c r="B912" s="102" t="s">
        <v>156</v>
      </c>
      <c r="C912" s="105" t="s">
        <v>8</v>
      </c>
      <c r="D912" s="106">
        <v>25</v>
      </c>
      <c r="E912" s="107">
        <v>26.44</v>
      </c>
      <c r="F912" s="105" t="s">
        <v>36</v>
      </c>
      <c r="G912" s="105" t="s">
        <v>21</v>
      </c>
      <c r="H912" s="108" t="s">
        <v>37</v>
      </c>
      <c r="I912" s="106">
        <v>30</v>
      </c>
      <c r="J912" s="109">
        <v>70</v>
      </c>
      <c r="K912" s="60">
        <f>_xlfn.IFNA(VLOOKUP($A912,Export!$A:$H,3,0),"No Data")</f>
        <v>20</v>
      </c>
      <c r="L912" s="61">
        <f>_xlfn.IFNA(VLOOKUP($A912,Export!$A:$H,4,0),"No Data")</f>
        <v>12</v>
      </c>
      <c r="M912" s="61">
        <f>_xlfn.IFNA(VLOOKUP($A912,Export!$A:$H,5,0),"No Data")</f>
        <v>0</v>
      </c>
      <c r="N912" s="61">
        <f>_xlfn.IFNA(VLOOKUP($A912,Export!$A:$H,6,0),"No Data")</f>
        <v>0</v>
      </c>
      <c r="O912" s="61">
        <f>_xlfn.IFNA(VLOOKUP($A912,Export!$A:$H,7,0),"No Data")</f>
        <v>0</v>
      </c>
    </row>
    <row r="913" spans="1:15" ht="33.950000000000003" customHeight="1">
      <c r="A913" s="101">
        <v>150000.1606</v>
      </c>
      <c r="B913" s="102" t="s">
        <v>164</v>
      </c>
      <c r="C913" s="105" t="s">
        <v>8</v>
      </c>
      <c r="D913" s="106">
        <v>25</v>
      </c>
      <c r="E913" s="107">
        <v>20</v>
      </c>
      <c r="F913" s="105" t="s">
        <v>36</v>
      </c>
      <c r="G913" s="105" t="s">
        <v>21</v>
      </c>
      <c r="H913" s="108" t="s">
        <v>37</v>
      </c>
      <c r="I913" s="106">
        <v>30</v>
      </c>
      <c r="J913" s="109">
        <v>70</v>
      </c>
      <c r="K913" s="69" t="str">
        <f>_xlfn.IFNA(VLOOKUP($A913,Export!$A:$H,3,0),"No Data")</f>
        <v>No Data</v>
      </c>
      <c r="L913" s="70" t="str">
        <f>_xlfn.IFNA(VLOOKUP($A913,Export!$A:$H,4,0),"No Data")</f>
        <v>No Data</v>
      </c>
      <c r="M913" s="70" t="str">
        <f>_xlfn.IFNA(VLOOKUP($A913,Export!$A:$H,5,0),"No Data")</f>
        <v>No Data</v>
      </c>
      <c r="N913" s="70" t="str">
        <f>_xlfn.IFNA(VLOOKUP($A913,Export!$A:$H,6,0),"No Data")</f>
        <v>No Data</v>
      </c>
      <c r="O913" s="70" t="str">
        <f>_xlfn.IFNA(VLOOKUP($A913,Export!$A:$H,7,0),"No Data")</f>
        <v>No Data</v>
      </c>
    </row>
    <row r="914" spans="1:15" ht="33" customHeight="1">
      <c r="A914" s="101">
        <v>150000.16070000001</v>
      </c>
      <c r="B914" s="102" t="s">
        <v>168</v>
      </c>
      <c r="C914" s="105" t="s">
        <v>8</v>
      </c>
      <c r="D914" s="106">
        <v>25</v>
      </c>
      <c r="E914" s="107">
        <v>26.88</v>
      </c>
      <c r="F914" s="105" t="s">
        <v>36</v>
      </c>
      <c r="G914" s="105" t="s">
        <v>21</v>
      </c>
      <c r="H914" s="108" t="s">
        <v>37</v>
      </c>
      <c r="I914" s="106">
        <v>30</v>
      </c>
      <c r="J914" s="109">
        <v>70</v>
      </c>
      <c r="K914" s="69" t="str">
        <f>_xlfn.IFNA(VLOOKUP($A914,Export!$A:$H,3,0),"No Data")</f>
        <v>No Data</v>
      </c>
      <c r="L914" s="70" t="str">
        <f>_xlfn.IFNA(VLOOKUP($A914,Export!$A:$H,4,0),"No Data")</f>
        <v>No Data</v>
      </c>
      <c r="M914" s="70" t="str">
        <f>_xlfn.IFNA(VLOOKUP($A914,Export!$A:$H,5,0),"No Data")</f>
        <v>No Data</v>
      </c>
      <c r="N914" s="70" t="str">
        <f>_xlfn.IFNA(VLOOKUP($A914,Export!$A:$H,6,0),"No Data")</f>
        <v>No Data</v>
      </c>
      <c r="O914" s="70" t="str">
        <f>_xlfn.IFNA(VLOOKUP($A914,Export!$A:$H,7,0),"No Data")</f>
        <v>No Data</v>
      </c>
    </row>
    <row r="915" spans="1:15" ht="33.950000000000003" customHeight="1">
      <c r="A915" s="101">
        <v>150000.16080000001</v>
      </c>
      <c r="B915" s="102" t="s">
        <v>176</v>
      </c>
      <c r="C915" s="105" t="s">
        <v>8</v>
      </c>
      <c r="D915" s="106">
        <v>25</v>
      </c>
      <c r="E915" s="107">
        <v>20</v>
      </c>
      <c r="F915" s="105" t="s">
        <v>36</v>
      </c>
      <c r="G915" s="105" t="s">
        <v>21</v>
      </c>
      <c r="H915" s="108" t="s">
        <v>37</v>
      </c>
      <c r="I915" s="106">
        <v>30</v>
      </c>
      <c r="J915" s="109">
        <v>70</v>
      </c>
      <c r="K915" s="69" t="str">
        <f>_xlfn.IFNA(VLOOKUP($A915,Export!$A:$H,3,0),"No Data")</f>
        <v>No Data</v>
      </c>
      <c r="L915" s="70" t="str">
        <f>_xlfn.IFNA(VLOOKUP($A915,Export!$A:$H,4,0),"No Data")</f>
        <v>No Data</v>
      </c>
      <c r="M915" s="70" t="str">
        <f>_xlfn.IFNA(VLOOKUP($A915,Export!$A:$H,5,0),"No Data")</f>
        <v>No Data</v>
      </c>
      <c r="N915" s="70" t="str">
        <f>_xlfn.IFNA(VLOOKUP($A915,Export!$A:$H,6,0),"No Data")</f>
        <v>No Data</v>
      </c>
      <c r="O915" s="70" t="str">
        <f>_xlfn.IFNA(VLOOKUP($A915,Export!$A:$H,7,0),"No Data")</f>
        <v>No Data</v>
      </c>
    </row>
    <row r="916" spans="1:15" ht="33.950000000000003" customHeight="1">
      <c r="A916" s="101">
        <v>150000.16089999999</v>
      </c>
      <c r="B916" s="102" t="s">
        <v>206</v>
      </c>
      <c r="C916" s="105" t="s">
        <v>8</v>
      </c>
      <c r="D916" s="106">
        <v>25</v>
      </c>
      <c r="E916" s="107">
        <v>24</v>
      </c>
      <c r="F916" s="105" t="s">
        <v>36</v>
      </c>
      <c r="G916" s="105" t="s">
        <v>21</v>
      </c>
      <c r="H916" s="108" t="s">
        <v>37</v>
      </c>
      <c r="I916" s="106">
        <v>30</v>
      </c>
      <c r="J916" s="109">
        <v>70</v>
      </c>
      <c r="K916" s="72">
        <f>_xlfn.IFNA(VLOOKUP($A916,Export!$A:$H,3,0),"No Data")</f>
        <v>18</v>
      </c>
      <c r="L916" s="73">
        <f>_xlfn.IFNA(VLOOKUP($A916,Export!$A:$H,4,0),"No Data")</f>
        <v>0</v>
      </c>
      <c r="M916" s="73">
        <f>_xlfn.IFNA(VLOOKUP($A916,Export!$A:$H,5,0),"No Data")</f>
        <v>0</v>
      </c>
      <c r="N916" s="73">
        <f>_xlfn.IFNA(VLOOKUP($A916,Export!$A:$H,6,0),"No Data")</f>
        <v>0</v>
      </c>
      <c r="O916" s="73">
        <f>_xlfn.IFNA(VLOOKUP($A916,Export!$A:$H,7,0),"No Data")</f>
        <v>0</v>
      </c>
    </row>
    <row r="917" spans="1:15" ht="33.6" customHeight="1">
      <c r="A917" s="101">
        <v>150000.16099999999</v>
      </c>
      <c r="B917" s="102" t="s">
        <v>227</v>
      </c>
      <c r="C917" s="105" t="s">
        <v>8</v>
      </c>
      <c r="D917" s="106">
        <v>25</v>
      </c>
      <c r="E917" s="107">
        <v>20</v>
      </c>
      <c r="F917" s="105" t="s">
        <v>36</v>
      </c>
      <c r="G917" s="105" t="s">
        <v>21</v>
      </c>
      <c r="H917" s="108" t="s">
        <v>37</v>
      </c>
      <c r="I917" s="106">
        <v>30</v>
      </c>
      <c r="J917" s="109">
        <v>70</v>
      </c>
      <c r="K917" s="72">
        <f>_xlfn.IFNA(VLOOKUP($A917,Export!$A:$H,3,0),"No Data")</f>
        <v>64</v>
      </c>
      <c r="L917" s="73">
        <f>_xlfn.IFNA(VLOOKUP($A917,Export!$A:$H,4,0),"No Data")</f>
        <v>0</v>
      </c>
      <c r="M917" s="73">
        <f>_xlfn.IFNA(VLOOKUP($A917,Export!$A:$H,5,0),"No Data")</f>
        <v>0</v>
      </c>
      <c r="N917" s="73">
        <f>_xlfn.IFNA(VLOOKUP($A917,Export!$A:$H,6,0),"No Data")</f>
        <v>0</v>
      </c>
      <c r="O917" s="73">
        <f>_xlfn.IFNA(VLOOKUP($A917,Export!$A:$H,7,0),"No Data")</f>
        <v>0</v>
      </c>
    </row>
    <row r="918" spans="1:15" ht="33" customHeight="1">
      <c r="A918" s="101">
        <v>150000.1611</v>
      </c>
      <c r="B918" s="102" t="s">
        <v>231</v>
      </c>
      <c r="C918" s="105" t="s">
        <v>8</v>
      </c>
      <c r="D918" s="106">
        <v>25</v>
      </c>
      <c r="E918" s="107">
        <v>24</v>
      </c>
      <c r="F918" s="105" t="s">
        <v>36</v>
      </c>
      <c r="G918" s="105" t="s">
        <v>21</v>
      </c>
      <c r="H918" s="108" t="s">
        <v>37</v>
      </c>
      <c r="I918" s="106">
        <v>30</v>
      </c>
      <c r="J918" s="109">
        <v>70</v>
      </c>
      <c r="K918" s="69" t="str">
        <f>_xlfn.IFNA(VLOOKUP($A918,Export!$A:$H,3,0),"No Data")</f>
        <v>No Data</v>
      </c>
      <c r="L918" s="70" t="str">
        <f>_xlfn.IFNA(VLOOKUP($A918,Export!$A:$H,4,0),"No Data")</f>
        <v>No Data</v>
      </c>
      <c r="M918" s="70" t="str">
        <f>_xlfn.IFNA(VLOOKUP($A918,Export!$A:$H,5,0),"No Data")</f>
        <v>No Data</v>
      </c>
      <c r="N918" s="70" t="str">
        <f>_xlfn.IFNA(VLOOKUP($A918,Export!$A:$H,6,0),"No Data")</f>
        <v>No Data</v>
      </c>
      <c r="O918" s="70" t="str">
        <f>_xlfn.IFNA(VLOOKUP($A918,Export!$A:$H,7,0),"No Data")</f>
        <v>No Data</v>
      </c>
    </row>
    <row r="919" spans="1:15" ht="33.950000000000003" customHeight="1">
      <c r="A919" s="101">
        <v>150000.1612</v>
      </c>
      <c r="B919" s="102" t="s">
        <v>232</v>
      </c>
      <c r="C919" s="105" t="s">
        <v>8</v>
      </c>
      <c r="D919" s="106">
        <v>25</v>
      </c>
      <c r="E919" s="107">
        <v>24</v>
      </c>
      <c r="F919" s="105" t="s">
        <v>36</v>
      </c>
      <c r="G919" s="105" t="s">
        <v>21</v>
      </c>
      <c r="H919" s="108" t="s">
        <v>37</v>
      </c>
      <c r="I919" s="106">
        <v>30</v>
      </c>
      <c r="J919" s="109">
        <v>70</v>
      </c>
      <c r="K919" s="69" t="str">
        <f>_xlfn.IFNA(VLOOKUP($A919,Export!$A:$H,3,0),"No Data")</f>
        <v>No Data</v>
      </c>
      <c r="L919" s="70" t="str">
        <f>_xlfn.IFNA(VLOOKUP($A919,Export!$A:$H,4,0),"No Data")</f>
        <v>No Data</v>
      </c>
      <c r="M919" s="70" t="str">
        <f>_xlfn.IFNA(VLOOKUP($A919,Export!$A:$H,5,0),"No Data")</f>
        <v>No Data</v>
      </c>
      <c r="N919" s="70" t="str">
        <f>_xlfn.IFNA(VLOOKUP($A919,Export!$A:$H,6,0),"No Data")</f>
        <v>No Data</v>
      </c>
      <c r="O919" s="70" t="str">
        <f>_xlfn.IFNA(VLOOKUP($A919,Export!$A:$H,7,0),"No Data")</f>
        <v>No Data</v>
      </c>
    </row>
    <row r="920" spans="1:15" ht="33" customHeight="1">
      <c r="A920" s="101">
        <v>150000.16130000001</v>
      </c>
      <c r="B920" s="102" t="s">
        <v>239</v>
      </c>
      <c r="C920" s="105" t="s">
        <v>8</v>
      </c>
      <c r="D920" s="106">
        <v>25</v>
      </c>
      <c r="E920" s="107">
        <v>24</v>
      </c>
      <c r="F920" s="105" t="s">
        <v>36</v>
      </c>
      <c r="G920" s="105" t="s">
        <v>21</v>
      </c>
      <c r="H920" s="108" t="s">
        <v>37</v>
      </c>
      <c r="I920" s="106">
        <v>30</v>
      </c>
      <c r="J920" s="109">
        <v>70</v>
      </c>
      <c r="K920" s="69" t="str">
        <f>_xlfn.IFNA(VLOOKUP($A920,Export!$A:$H,3,0),"No Data")</f>
        <v>No Data</v>
      </c>
      <c r="L920" s="70" t="str">
        <f>_xlfn.IFNA(VLOOKUP($A920,Export!$A:$H,4,0),"No Data")</f>
        <v>No Data</v>
      </c>
      <c r="M920" s="70" t="str">
        <f>_xlfn.IFNA(VLOOKUP($A920,Export!$A:$H,5,0),"No Data")</f>
        <v>No Data</v>
      </c>
      <c r="N920" s="70" t="str">
        <f>_xlfn.IFNA(VLOOKUP($A920,Export!$A:$H,6,0),"No Data")</f>
        <v>No Data</v>
      </c>
      <c r="O920" s="70" t="str">
        <f>_xlfn.IFNA(VLOOKUP($A920,Export!$A:$H,7,0),"No Data")</f>
        <v>No Data</v>
      </c>
    </row>
    <row r="921" spans="1:15" ht="34.5" customHeight="1">
      <c r="A921" s="101">
        <v>150000.16140000001</v>
      </c>
      <c r="B921" s="102" t="s">
        <v>249</v>
      </c>
      <c r="C921" s="105" t="s">
        <v>8</v>
      </c>
      <c r="D921" s="106">
        <v>25</v>
      </c>
      <c r="E921" s="107">
        <v>20</v>
      </c>
      <c r="F921" s="105" t="s">
        <v>36</v>
      </c>
      <c r="G921" s="105" t="s">
        <v>21</v>
      </c>
      <c r="H921" s="108" t="s">
        <v>37</v>
      </c>
      <c r="I921" s="106">
        <v>30</v>
      </c>
      <c r="J921" s="109">
        <v>70</v>
      </c>
      <c r="K921" s="69" t="str">
        <f>_xlfn.IFNA(VLOOKUP($A921,Export!$A:$H,3,0),"No Data")</f>
        <v>No Data</v>
      </c>
      <c r="L921" s="70" t="str">
        <f>_xlfn.IFNA(VLOOKUP($A921,Export!$A:$H,4,0),"No Data")</f>
        <v>No Data</v>
      </c>
      <c r="M921" s="70" t="str">
        <f>_xlfn.IFNA(VLOOKUP($A921,Export!$A:$H,5,0),"No Data")</f>
        <v>No Data</v>
      </c>
      <c r="N921" s="70" t="str">
        <f>_xlfn.IFNA(VLOOKUP($A921,Export!$A:$H,6,0),"No Data")</f>
        <v>No Data</v>
      </c>
      <c r="O921" s="70" t="str">
        <f>_xlfn.IFNA(VLOOKUP($A921,Export!$A:$H,7,0),"No Data")</f>
        <v>No Data</v>
      </c>
    </row>
    <row r="922" spans="1:15" ht="33.950000000000003" customHeight="1">
      <c r="A922" s="101">
        <v>150000.16149999999</v>
      </c>
      <c r="B922" s="102" t="s">
        <v>269</v>
      </c>
      <c r="C922" s="105" t="s">
        <v>8</v>
      </c>
      <c r="D922" s="106">
        <v>25</v>
      </c>
      <c r="E922" s="107">
        <v>28</v>
      </c>
      <c r="F922" s="105" t="s">
        <v>36</v>
      </c>
      <c r="G922" s="105" t="s">
        <v>21</v>
      </c>
      <c r="H922" s="108" t="s">
        <v>37</v>
      </c>
      <c r="I922" s="106">
        <v>30</v>
      </c>
      <c r="J922" s="109">
        <v>70</v>
      </c>
      <c r="K922" s="69" t="str">
        <f>_xlfn.IFNA(VLOOKUP($A922,Export!$A:$H,3,0),"No Data")</f>
        <v>No Data</v>
      </c>
      <c r="L922" s="70" t="str">
        <f>_xlfn.IFNA(VLOOKUP($A922,Export!$A:$H,4,0),"No Data")</f>
        <v>No Data</v>
      </c>
      <c r="M922" s="70" t="str">
        <f>_xlfn.IFNA(VLOOKUP($A922,Export!$A:$H,5,0),"No Data")</f>
        <v>No Data</v>
      </c>
      <c r="N922" s="70" t="str">
        <f>_xlfn.IFNA(VLOOKUP($A922,Export!$A:$H,6,0),"No Data")</f>
        <v>No Data</v>
      </c>
      <c r="O922" s="70" t="str">
        <f>_xlfn.IFNA(VLOOKUP($A922,Export!$A:$H,7,0),"No Data")</f>
        <v>No Data</v>
      </c>
    </row>
    <row r="923" spans="1:15" ht="33" customHeight="1">
      <c r="A923" s="101">
        <v>150000.16159999999</v>
      </c>
      <c r="B923" s="102" t="s">
        <v>300</v>
      </c>
      <c r="C923" s="105" t="s">
        <v>8</v>
      </c>
      <c r="D923" s="106">
        <v>25</v>
      </c>
      <c r="E923" s="107">
        <v>24</v>
      </c>
      <c r="F923" s="105" t="s">
        <v>36</v>
      </c>
      <c r="G923" s="105" t="s">
        <v>21</v>
      </c>
      <c r="H923" s="108" t="s">
        <v>37</v>
      </c>
      <c r="I923" s="106">
        <v>30</v>
      </c>
      <c r="J923" s="109">
        <v>70</v>
      </c>
      <c r="K923" s="69" t="str">
        <f>_xlfn.IFNA(VLOOKUP($A923,Export!$A:$H,3,0),"No Data")</f>
        <v>No Data</v>
      </c>
      <c r="L923" s="70" t="str">
        <f>_xlfn.IFNA(VLOOKUP($A923,Export!$A:$H,4,0),"No Data")</f>
        <v>No Data</v>
      </c>
      <c r="M923" s="70" t="str">
        <f>_xlfn.IFNA(VLOOKUP($A923,Export!$A:$H,5,0),"No Data")</f>
        <v>No Data</v>
      </c>
      <c r="N923" s="70" t="str">
        <f>_xlfn.IFNA(VLOOKUP($A923,Export!$A:$H,6,0),"No Data")</f>
        <v>No Data</v>
      </c>
      <c r="O923" s="70" t="str">
        <f>_xlfn.IFNA(VLOOKUP($A923,Export!$A:$H,7,0),"No Data")</f>
        <v>No Data</v>
      </c>
    </row>
    <row r="924" spans="1:15" ht="33.950000000000003" customHeight="1">
      <c r="A924" s="101">
        <v>150000.1617</v>
      </c>
      <c r="B924" s="102" t="s">
        <v>303</v>
      </c>
      <c r="C924" s="105" t="s">
        <v>8</v>
      </c>
      <c r="D924" s="106">
        <v>25</v>
      </c>
      <c r="E924" s="107">
        <v>28</v>
      </c>
      <c r="F924" s="105" t="s">
        <v>36</v>
      </c>
      <c r="G924" s="105" t="s">
        <v>21</v>
      </c>
      <c r="H924" s="108" t="s">
        <v>37</v>
      </c>
      <c r="I924" s="106">
        <v>30</v>
      </c>
      <c r="J924" s="109">
        <v>70</v>
      </c>
      <c r="K924" s="69" t="str">
        <f>_xlfn.IFNA(VLOOKUP($A924,Export!$A:$H,3,0),"No Data")</f>
        <v>No Data</v>
      </c>
      <c r="L924" s="70" t="str">
        <f>_xlfn.IFNA(VLOOKUP($A924,Export!$A:$H,4,0),"No Data")</f>
        <v>No Data</v>
      </c>
      <c r="M924" s="70" t="str">
        <f>_xlfn.IFNA(VLOOKUP($A924,Export!$A:$H,5,0),"No Data")</f>
        <v>No Data</v>
      </c>
      <c r="N924" s="70" t="str">
        <f>_xlfn.IFNA(VLOOKUP($A924,Export!$A:$H,6,0),"No Data")</f>
        <v>No Data</v>
      </c>
      <c r="O924" s="70" t="str">
        <f>_xlfn.IFNA(VLOOKUP($A924,Export!$A:$H,7,0),"No Data")</f>
        <v>No Data</v>
      </c>
    </row>
    <row r="925" spans="1:15" ht="33.950000000000003" customHeight="1">
      <c r="A925" s="101">
        <v>150000.1618</v>
      </c>
      <c r="B925" s="102" t="s">
        <v>306</v>
      </c>
      <c r="C925" s="105" t="s">
        <v>8</v>
      </c>
      <c r="D925" s="106">
        <v>25</v>
      </c>
      <c r="E925" s="107">
        <v>24</v>
      </c>
      <c r="F925" s="105" t="s">
        <v>36</v>
      </c>
      <c r="G925" s="105" t="s">
        <v>21</v>
      </c>
      <c r="H925" s="108" t="s">
        <v>37</v>
      </c>
      <c r="I925" s="106">
        <v>30</v>
      </c>
      <c r="J925" s="109">
        <v>70</v>
      </c>
      <c r="K925" s="69" t="str">
        <f>_xlfn.IFNA(VLOOKUP($A925,Export!$A:$H,3,0),"No Data")</f>
        <v>No Data</v>
      </c>
      <c r="L925" s="70" t="str">
        <f>_xlfn.IFNA(VLOOKUP($A925,Export!$A:$H,4,0),"No Data")</f>
        <v>No Data</v>
      </c>
      <c r="M925" s="70" t="str">
        <f>_xlfn.IFNA(VLOOKUP($A925,Export!$A:$H,5,0),"No Data")</f>
        <v>No Data</v>
      </c>
      <c r="N925" s="70" t="str">
        <f>_xlfn.IFNA(VLOOKUP($A925,Export!$A:$H,6,0),"No Data")</f>
        <v>No Data</v>
      </c>
      <c r="O925" s="70" t="str">
        <f>_xlfn.IFNA(VLOOKUP($A925,Export!$A:$H,7,0),"No Data")</f>
        <v>No Data</v>
      </c>
    </row>
    <row r="926" spans="1:15" ht="33.950000000000003" customHeight="1">
      <c r="A926" s="101">
        <v>150000.16190000001</v>
      </c>
      <c r="B926" s="102" t="s">
        <v>308</v>
      </c>
      <c r="C926" s="105" t="s">
        <v>8</v>
      </c>
      <c r="D926" s="106">
        <v>25</v>
      </c>
      <c r="E926" s="107">
        <v>28</v>
      </c>
      <c r="F926" s="105" t="s">
        <v>36</v>
      </c>
      <c r="G926" s="105" t="s">
        <v>21</v>
      </c>
      <c r="H926" s="108" t="s">
        <v>37</v>
      </c>
      <c r="I926" s="106">
        <v>30</v>
      </c>
      <c r="J926" s="109">
        <v>70</v>
      </c>
      <c r="K926" s="69" t="str">
        <f>_xlfn.IFNA(VLOOKUP($A926,Export!$A:$H,3,0),"No Data")</f>
        <v>No Data</v>
      </c>
      <c r="L926" s="70" t="str">
        <f>_xlfn.IFNA(VLOOKUP($A926,Export!$A:$H,4,0),"No Data")</f>
        <v>No Data</v>
      </c>
      <c r="M926" s="70" t="str">
        <f>_xlfn.IFNA(VLOOKUP($A926,Export!$A:$H,5,0),"No Data")</f>
        <v>No Data</v>
      </c>
      <c r="N926" s="70" t="str">
        <f>_xlfn.IFNA(VLOOKUP($A926,Export!$A:$H,6,0),"No Data")</f>
        <v>No Data</v>
      </c>
      <c r="O926" s="70" t="str">
        <f>_xlfn.IFNA(VLOOKUP($A926,Export!$A:$H,7,0),"No Data")</f>
        <v>No Data</v>
      </c>
    </row>
    <row r="927" spans="1:15" ht="33" customHeight="1">
      <c r="A927" s="101">
        <v>150000.16200000001</v>
      </c>
      <c r="B927" s="102" t="s">
        <v>316</v>
      </c>
      <c r="C927" s="105" t="s">
        <v>8</v>
      </c>
      <c r="D927" s="106">
        <v>1</v>
      </c>
      <c r="E927" s="107">
        <v>13.44</v>
      </c>
      <c r="F927" s="105" t="s">
        <v>9</v>
      </c>
      <c r="G927" s="105" t="s">
        <v>313</v>
      </c>
      <c r="H927" s="108" t="s">
        <v>248</v>
      </c>
      <c r="I927" s="106">
        <v>0</v>
      </c>
      <c r="J927" s="109">
        <v>100</v>
      </c>
      <c r="K927" s="72">
        <f>_xlfn.IFNA(VLOOKUP($A927,Export!$A:$H,3,0),"No Data")</f>
        <v>75</v>
      </c>
      <c r="L927" s="73">
        <f>_xlfn.IFNA(VLOOKUP($A927,Export!$A:$H,4,0),"No Data")</f>
        <v>0</v>
      </c>
      <c r="M927" s="73">
        <f>_xlfn.IFNA(VLOOKUP($A927,Export!$A:$H,5,0),"No Data")</f>
        <v>0</v>
      </c>
      <c r="N927" s="73">
        <f>_xlfn.IFNA(VLOOKUP($A927,Export!$A:$H,6,0),"No Data")</f>
        <v>0</v>
      </c>
      <c r="O927" s="73">
        <f>_xlfn.IFNA(VLOOKUP($A927,Export!$A:$H,7,0),"No Data")</f>
        <v>0</v>
      </c>
    </row>
    <row r="928" spans="1:15" ht="33.950000000000003" customHeight="1">
      <c r="A928" s="101">
        <v>150000.16219999999</v>
      </c>
      <c r="B928" s="102" t="s">
        <v>319</v>
      </c>
      <c r="C928" s="105" t="s">
        <v>8</v>
      </c>
      <c r="D928" s="106">
        <v>25</v>
      </c>
      <c r="E928" s="107">
        <v>32</v>
      </c>
      <c r="F928" s="105" t="s">
        <v>36</v>
      </c>
      <c r="G928" s="105" t="s">
        <v>21</v>
      </c>
      <c r="H928" s="108" t="s">
        <v>37</v>
      </c>
      <c r="I928" s="106">
        <v>30</v>
      </c>
      <c r="J928" s="109">
        <v>70</v>
      </c>
      <c r="K928" s="69" t="str">
        <f>_xlfn.IFNA(VLOOKUP($A928,Export!$A:$H,3,0),"No Data")</f>
        <v>No Data</v>
      </c>
      <c r="L928" s="70" t="str">
        <f>_xlfn.IFNA(VLOOKUP($A928,Export!$A:$H,4,0),"No Data")</f>
        <v>No Data</v>
      </c>
      <c r="M928" s="70" t="str">
        <f>_xlfn.IFNA(VLOOKUP($A928,Export!$A:$H,5,0),"No Data")</f>
        <v>No Data</v>
      </c>
      <c r="N928" s="70" t="str">
        <f>_xlfn.IFNA(VLOOKUP($A928,Export!$A:$H,6,0),"No Data")</f>
        <v>No Data</v>
      </c>
      <c r="O928" s="70" t="str">
        <f>_xlfn.IFNA(VLOOKUP($A928,Export!$A:$H,7,0),"No Data")</f>
        <v>No Data</v>
      </c>
    </row>
    <row r="929" spans="1:15" ht="33.950000000000003" customHeight="1">
      <c r="A929" s="101">
        <v>150000.1623</v>
      </c>
      <c r="B929" s="102" t="s">
        <v>321</v>
      </c>
      <c r="C929" s="105" t="s">
        <v>8</v>
      </c>
      <c r="D929" s="106">
        <v>25</v>
      </c>
      <c r="E929" s="107">
        <v>32</v>
      </c>
      <c r="F929" s="105" t="s">
        <v>36</v>
      </c>
      <c r="G929" s="105" t="s">
        <v>21</v>
      </c>
      <c r="H929" s="108" t="s">
        <v>37</v>
      </c>
      <c r="I929" s="106">
        <v>30</v>
      </c>
      <c r="J929" s="109">
        <v>70</v>
      </c>
      <c r="K929" s="69" t="str">
        <f>_xlfn.IFNA(VLOOKUP($A929,Export!$A:$H,3,0),"No Data")</f>
        <v>No Data</v>
      </c>
      <c r="L929" s="70" t="str">
        <f>_xlfn.IFNA(VLOOKUP($A929,Export!$A:$H,4,0),"No Data")</f>
        <v>No Data</v>
      </c>
      <c r="M929" s="70" t="str">
        <f>_xlfn.IFNA(VLOOKUP($A929,Export!$A:$H,5,0),"No Data")</f>
        <v>No Data</v>
      </c>
      <c r="N929" s="70" t="str">
        <f>_xlfn.IFNA(VLOOKUP($A929,Export!$A:$H,6,0),"No Data")</f>
        <v>No Data</v>
      </c>
      <c r="O929" s="70" t="str">
        <f>_xlfn.IFNA(VLOOKUP($A929,Export!$A:$H,7,0),"No Data")</f>
        <v>No Data</v>
      </c>
    </row>
    <row r="930" spans="1:15" ht="33" customHeight="1">
      <c r="A930" s="101">
        <v>150000.1624</v>
      </c>
      <c r="B930" s="102" t="s">
        <v>336</v>
      </c>
      <c r="C930" s="105" t="s">
        <v>8</v>
      </c>
      <c r="D930" s="106">
        <v>25</v>
      </c>
      <c r="E930" s="107">
        <v>20</v>
      </c>
      <c r="F930" s="105" t="s">
        <v>36</v>
      </c>
      <c r="G930" s="105" t="s">
        <v>21</v>
      </c>
      <c r="H930" s="108" t="s">
        <v>37</v>
      </c>
      <c r="I930" s="106">
        <v>30</v>
      </c>
      <c r="J930" s="109">
        <v>70</v>
      </c>
      <c r="K930" s="69" t="str">
        <f>_xlfn.IFNA(VLOOKUP($A930,Export!$A:$H,3,0),"No Data")</f>
        <v>No Data</v>
      </c>
      <c r="L930" s="70" t="str">
        <f>_xlfn.IFNA(VLOOKUP($A930,Export!$A:$H,4,0),"No Data")</f>
        <v>No Data</v>
      </c>
      <c r="M930" s="70" t="str">
        <f>_xlfn.IFNA(VLOOKUP($A930,Export!$A:$H,5,0),"No Data")</f>
        <v>No Data</v>
      </c>
      <c r="N930" s="70" t="str">
        <f>_xlfn.IFNA(VLOOKUP($A930,Export!$A:$H,6,0),"No Data")</f>
        <v>No Data</v>
      </c>
      <c r="O930" s="70" t="str">
        <f>_xlfn.IFNA(VLOOKUP($A930,Export!$A:$H,7,0),"No Data")</f>
        <v>No Data</v>
      </c>
    </row>
    <row r="931" spans="1:15" ht="33.950000000000003" customHeight="1">
      <c r="A931" s="101">
        <v>150000.16250000001</v>
      </c>
      <c r="B931" s="102" t="s">
        <v>343</v>
      </c>
      <c r="C931" s="105" t="s">
        <v>8</v>
      </c>
      <c r="D931" s="106">
        <v>25</v>
      </c>
      <c r="E931" s="107">
        <v>24</v>
      </c>
      <c r="F931" s="105" t="s">
        <v>36</v>
      </c>
      <c r="G931" s="105" t="s">
        <v>21</v>
      </c>
      <c r="H931" s="108" t="s">
        <v>37</v>
      </c>
      <c r="I931" s="106">
        <v>30</v>
      </c>
      <c r="J931" s="109">
        <v>70</v>
      </c>
      <c r="K931" s="60">
        <f>_xlfn.IFNA(VLOOKUP($A931,Export!$A:$H,3,0),"No Data")</f>
        <v>45</v>
      </c>
      <c r="L931" s="61">
        <f>_xlfn.IFNA(VLOOKUP($A931,Export!$A:$H,4,0),"No Data")</f>
        <v>55</v>
      </c>
      <c r="M931" s="61">
        <f>_xlfn.IFNA(VLOOKUP($A931,Export!$A:$H,5,0),"No Data")</f>
        <v>55</v>
      </c>
      <c r="N931" s="61">
        <f>_xlfn.IFNA(VLOOKUP($A931,Export!$A:$H,6,0),"No Data")</f>
        <v>84</v>
      </c>
      <c r="O931" s="61">
        <f>_xlfn.IFNA(VLOOKUP($A931,Export!$A:$H,7,0),"No Data")</f>
        <v>35</v>
      </c>
    </row>
    <row r="932" spans="1:15" ht="33.950000000000003" customHeight="1">
      <c r="A932" s="101">
        <v>150000.16260000001</v>
      </c>
      <c r="B932" s="102" t="s">
        <v>346</v>
      </c>
      <c r="C932" s="105" t="s">
        <v>8</v>
      </c>
      <c r="D932" s="106">
        <v>25</v>
      </c>
      <c r="E932" s="107">
        <v>20</v>
      </c>
      <c r="F932" s="105" t="s">
        <v>36</v>
      </c>
      <c r="G932" s="105" t="s">
        <v>21</v>
      </c>
      <c r="H932" s="108" t="s">
        <v>37</v>
      </c>
      <c r="I932" s="106">
        <v>30</v>
      </c>
      <c r="J932" s="109">
        <v>70</v>
      </c>
      <c r="K932" s="69" t="str">
        <f>_xlfn.IFNA(VLOOKUP($A932,Export!$A:$H,3,0),"No Data")</f>
        <v>No Data</v>
      </c>
      <c r="L932" s="70" t="str">
        <f>_xlfn.IFNA(VLOOKUP($A932,Export!$A:$H,4,0),"No Data")</f>
        <v>No Data</v>
      </c>
      <c r="M932" s="70" t="str">
        <f>_xlfn.IFNA(VLOOKUP($A932,Export!$A:$H,5,0),"No Data")</f>
        <v>No Data</v>
      </c>
      <c r="N932" s="70" t="str">
        <f>_xlfn.IFNA(VLOOKUP($A932,Export!$A:$H,6,0),"No Data")</f>
        <v>No Data</v>
      </c>
      <c r="O932" s="70" t="str">
        <f>_xlfn.IFNA(VLOOKUP($A932,Export!$A:$H,7,0),"No Data")</f>
        <v>No Data</v>
      </c>
    </row>
    <row r="933" spans="1:15" ht="34.5" customHeight="1">
      <c r="A933" s="101">
        <v>150000.16269999999</v>
      </c>
      <c r="B933" s="102" t="s">
        <v>332</v>
      </c>
      <c r="C933" s="105" t="s">
        <v>8</v>
      </c>
      <c r="D933" s="106">
        <v>25</v>
      </c>
      <c r="E933" s="107">
        <v>26.44</v>
      </c>
      <c r="F933" s="105" t="s">
        <v>36</v>
      </c>
      <c r="G933" s="105" t="s">
        <v>21</v>
      </c>
      <c r="H933" s="108" t="s">
        <v>37</v>
      </c>
      <c r="I933" s="106">
        <v>30</v>
      </c>
      <c r="J933" s="109">
        <v>70</v>
      </c>
      <c r="K933" s="69" t="str">
        <f>_xlfn.IFNA(VLOOKUP($A933,Export!$A:$H,3,0),"No Data")</f>
        <v>No Data</v>
      </c>
      <c r="L933" s="70" t="str">
        <f>_xlfn.IFNA(VLOOKUP($A933,Export!$A:$H,4,0),"No Data")</f>
        <v>No Data</v>
      </c>
      <c r="M933" s="70" t="str">
        <f>_xlfn.IFNA(VLOOKUP($A933,Export!$A:$H,5,0),"No Data")</f>
        <v>No Data</v>
      </c>
      <c r="N933" s="70" t="str">
        <f>_xlfn.IFNA(VLOOKUP($A933,Export!$A:$H,6,0),"No Data")</f>
        <v>No Data</v>
      </c>
      <c r="O933" s="70" t="str">
        <f>_xlfn.IFNA(VLOOKUP($A933,Export!$A:$H,7,0),"No Data")</f>
        <v>No Data</v>
      </c>
    </row>
    <row r="934" spans="1:15" ht="34.5" customHeight="1">
      <c r="A934" s="110">
        <v>150000.16279999999</v>
      </c>
      <c r="B934" s="111" t="s">
        <v>331</v>
      </c>
      <c r="C934" s="112" t="s">
        <v>8</v>
      </c>
      <c r="D934" s="113">
        <v>25</v>
      </c>
      <c r="E934" s="114">
        <v>30</v>
      </c>
      <c r="F934" s="112" t="s">
        <v>18</v>
      </c>
      <c r="G934" s="112" t="s">
        <v>21</v>
      </c>
      <c r="H934" s="115" t="s">
        <v>37</v>
      </c>
      <c r="I934" s="113">
        <v>30</v>
      </c>
      <c r="J934" s="116">
        <v>70</v>
      </c>
      <c r="K934" s="69" t="str">
        <f>_xlfn.IFNA(VLOOKUP($A934,Export!$A:$H,3,0),"No Data")</f>
        <v>No Data</v>
      </c>
      <c r="L934" s="70" t="str">
        <f>_xlfn.IFNA(VLOOKUP($A934,Export!$A:$H,4,0),"No Data")</f>
        <v>No Data</v>
      </c>
      <c r="M934" s="70" t="str">
        <f>_xlfn.IFNA(VLOOKUP($A934,Export!$A:$H,5,0),"No Data")</f>
        <v>No Data</v>
      </c>
      <c r="N934" s="70" t="str">
        <f>_xlfn.IFNA(VLOOKUP($A934,Export!$A:$H,6,0),"No Data")</f>
        <v>No Data</v>
      </c>
      <c r="O934" s="70" t="str">
        <f>_xlfn.IFNA(VLOOKUP($A934,Export!$A:$H,7,0),"No Data")</f>
        <v>No Data</v>
      </c>
    </row>
    <row r="935" spans="1:15" ht="33.950000000000003" customHeight="1">
      <c r="A935" s="101">
        <v>150000.1629</v>
      </c>
      <c r="B935" s="102" t="s">
        <v>178</v>
      </c>
      <c r="C935" s="105" t="s">
        <v>8</v>
      </c>
      <c r="D935" s="106">
        <v>25</v>
      </c>
      <c r="E935" s="107">
        <v>20</v>
      </c>
      <c r="F935" s="105" t="s">
        <v>36</v>
      </c>
      <c r="G935" s="105" t="s">
        <v>21</v>
      </c>
      <c r="H935" s="108" t="s">
        <v>37</v>
      </c>
      <c r="I935" s="106">
        <v>30</v>
      </c>
      <c r="J935" s="109">
        <v>70</v>
      </c>
      <c r="K935" s="72">
        <f>_xlfn.IFNA(VLOOKUP($A935,Export!$A:$H,3,0),"No Data")</f>
        <v>90</v>
      </c>
      <c r="L935" s="73">
        <f>_xlfn.IFNA(VLOOKUP($A935,Export!$A:$H,4,0),"No Data")</f>
        <v>0</v>
      </c>
      <c r="M935" s="73">
        <f>_xlfn.IFNA(VLOOKUP($A935,Export!$A:$H,5,0),"No Data")</f>
        <v>0</v>
      </c>
      <c r="N935" s="73">
        <f>_xlfn.IFNA(VLOOKUP($A935,Export!$A:$H,6,0),"No Data")</f>
        <v>0</v>
      </c>
      <c r="O935" s="73">
        <f>_xlfn.IFNA(VLOOKUP($A935,Export!$A:$H,7,0),"No Data")</f>
        <v>0</v>
      </c>
    </row>
    <row r="936" spans="1:15" ht="33" customHeight="1">
      <c r="A936" s="101">
        <v>150000.163</v>
      </c>
      <c r="B936" s="102" t="s">
        <v>190</v>
      </c>
      <c r="C936" s="105" t="s">
        <v>8</v>
      </c>
      <c r="D936" s="106">
        <v>25</v>
      </c>
      <c r="E936" s="107">
        <v>28</v>
      </c>
      <c r="F936" s="105" t="s">
        <v>36</v>
      </c>
      <c r="G936" s="105" t="s">
        <v>21</v>
      </c>
      <c r="H936" s="108" t="s">
        <v>37</v>
      </c>
      <c r="I936" s="106">
        <v>30</v>
      </c>
      <c r="J936" s="109">
        <v>70</v>
      </c>
      <c r="K936" s="72">
        <f>_xlfn.IFNA(VLOOKUP($A936,Export!$A:$H,3,0),"No Data")</f>
        <v>40</v>
      </c>
      <c r="L936" s="73">
        <f>_xlfn.IFNA(VLOOKUP($A936,Export!$A:$H,4,0),"No Data")</f>
        <v>0</v>
      </c>
      <c r="M936" s="73">
        <f>_xlfn.IFNA(VLOOKUP($A936,Export!$A:$H,5,0),"No Data")</f>
        <v>0</v>
      </c>
      <c r="N936" s="73">
        <f>_xlfn.IFNA(VLOOKUP($A936,Export!$A:$H,6,0),"No Data")</f>
        <v>0</v>
      </c>
      <c r="O936" s="73">
        <f>_xlfn.IFNA(VLOOKUP($A936,Export!$A:$H,7,0),"No Data")</f>
        <v>0</v>
      </c>
    </row>
    <row r="937" spans="1:15" ht="34.5" customHeight="1">
      <c r="A937" s="101">
        <v>150000.16310000001</v>
      </c>
      <c r="B937" s="102" t="s">
        <v>189</v>
      </c>
      <c r="C937" s="105" t="s">
        <v>8</v>
      </c>
      <c r="D937" s="106">
        <v>25</v>
      </c>
      <c r="E937" s="107">
        <v>44</v>
      </c>
      <c r="F937" s="105" t="s">
        <v>18</v>
      </c>
      <c r="G937" s="105" t="s">
        <v>21</v>
      </c>
      <c r="H937" s="108" t="s">
        <v>37</v>
      </c>
      <c r="I937" s="106">
        <v>30</v>
      </c>
      <c r="J937" s="109">
        <v>70</v>
      </c>
      <c r="K937" s="72">
        <f>_xlfn.IFNA(VLOOKUP($A937,Export!$A:$H,3,0),"No Data")</f>
        <v>2</v>
      </c>
      <c r="L937" s="73">
        <f>_xlfn.IFNA(VLOOKUP($A937,Export!$A:$H,4,0),"No Data")</f>
        <v>0</v>
      </c>
      <c r="M937" s="73">
        <f>_xlfn.IFNA(VLOOKUP($A937,Export!$A:$H,5,0),"No Data")</f>
        <v>0</v>
      </c>
      <c r="N937" s="73">
        <f>_xlfn.IFNA(VLOOKUP($A937,Export!$A:$H,6,0),"No Data")</f>
        <v>0</v>
      </c>
      <c r="O937" s="73">
        <f>_xlfn.IFNA(VLOOKUP($A937,Export!$A:$H,7,0),"No Data")</f>
        <v>0</v>
      </c>
    </row>
    <row r="938" spans="1:15" ht="34.5" customHeight="1">
      <c r="A938" s="101">
        <v>150000.16320000001</v>
      </c>
      <c r="B938" s="102" t="s">
        <v>67</v>
      </c>
      <c r="C938" s="105" t="s">
        <v>8</v>
      </c>
      <c r="D938" s="106">
        <v>25</v>
      </c>
      <c r="E938" s="107">
        <v>24</v>
      </c>
      <c r="F938" s="105" t="s">
        <v>36</v>
      </c>
      <c r="G938" s="105" t="s">
        <v>21</v>
      </c>
      <c r="H938" s="108" t="s">
        <v>37</v>
      </c>
      <c r="I938" s="106">
        <v>30</v>
      </c>
      <c r="J938" s="109">
        <v>70</v>
      </c>
      <c r="K938" s="69" t="str">
        <f>_xlfn.IFNA(VLOOKUP($A938,Export!$A:$H,3,0),"No Data")</f>
        <v>No Data</v>
      </c>
      <c r="L938" s="70" t="str">
        <f>_xlfn.IFNA(VLOOKUP($A938,Export!$A:$H,4,0),"No Data")</f>
        <v>No Data</v>
      </c>
      <c r="M938" s="70" t="str">
        <f>_xlfn.IFNA(VLOOKUP($A938,Export!$A:$H,5,0),"No Data")</f>
        <v>No Data</v>
      </c>
      <c r="N938" s="70" t="str">
        <f>_xlfn.IFNA(VLOOKUP($A938,Export!$A:$H,6,0),"No Data")</f>
        <v>No Data</v>
      </c>
      <c r="O938" s="70" t="str">
        <f>_xlfn.IFNA(VLOOKUP($A938,Export!$A:$H,7,0),"No Data")</f>
        <v>No Data</v>
      </c>
    </row>
    <row r="939" spans="1:15" ht="34.5" customHeight="1">
      <c r="A939" s="101">
        <v>150000.16329999999</v>
      </c>
      <c r="B939" s="102" t="s">
        <v>72</v>
      </c>
      <c r="C939" s="105" t="s">
        <v>8</v>
      </c>
      <c r="D939" s="106">
        <v>25</v>
      </c>
      <c r="E939" s="107">
        <v>30.15</v>
      </c>
      <c r="F939" s="105" t="s">
        <v>18</v>
      </c>
      <c r="G939" s="105" t="s">
        <v>21</v>
      </c>
      <c r="H939" s="108" t="s">
        <v>37</v>
      </c>
      <c r="I939" s="106">
        <v>30</v>
      </c>
      <c r="J939" s="109">
        <v>70</v>
      </c>
      <c r="K939" s="72">
        <f>_xlfn.IFNA(VLOOKUP($A939,Export!$A:$H,3,0),"No Data")</f>
        <v>4</v>
      </c>
      <c r="L939" s="73">
        <f>_xlfn.IFNA(VLOOKUP($A939,Export!$A:$H,4,0),"No Data")</f>
        <v>0</v>
      </c>
      <c r="M939" s="73">
        <f>_xlfn.IFNA(VLOOKUP($A939,Export!$A:$H,5,0),"No Data")</f>
        <v>0</v>
      </c>
      <c r="N939" s="73">
        <f>_xlfn.IFNA(VLOOKUP($A939,Export!$A:$H,6,0),"No Data")</f>
        <v>0</v>
      </c>
      <c r="O939" s="73">
        <f>_xlfn.IFNA(VLOOKUP($A939,Export!$A:$H,7,0),"No Data")</f>
        <v>0</v>
      </c>
    </row>
    <row r="940" spans="1:15" ht="34.5" customHeight="1">
      <c r="A940" s="101">
        <v>150000.16339999999</v>
      </c>
      <c r="B940" s="102" t="s">
        <v>93</v>
      </c>
      <c r="C940" s="105" t="s">
        <v>8</v>
      </c>
      <c r="D940" s="106">
        <v>25</v>
      </c>
      <c r="E940" s="107">
        <v>24</v>
      </c>
      <c r="F940" s="105" t="s">
        <v>18</v>
      </c>
      <c r="G940" s="105" t="s">
        <v>21</v>
      </c>
      <c r="H940" s="108" t="s">
        <v>37</v>
      </c>
      <c r="I940" s="106">
        <v>30</v>
      </c>
      <c r="J940" s="109">
        <v>70</v>
      </c>
      <c r="K940" s="69" t="str">
        <f>_xlfn.IFNA(VLOOKUP($A940,Export!$A:$H,3,0),"No Data")</f>
        <v>No Data</v>
      </c>
      <c r="L940" s="70" t="str">
        <f>_xlfn.IFNA(VLOOKUP($A940,Export!$A:$H,4,0),"No Data")</f>
        <v>No Data</v>
      </c>
      <c r="M940" s="70" t="str">
        <f>_xlfn.IFNA(VLOOKUP($A940,Export!$A:$H,5,0),"No Data")</f>
        <v>No Data</v>
      </c>
      <c r="N940" s="70" t="str">
        <f>_xlfn.IFNA(VLOOKUP($A940,Export!$A:$H,6,0),"No Data")</f>
        <v>No Data</v>
      </c>
      <c r="O940" s="70" t="str">
        <f>_xlfn.IFNA(VLOOKUP($A940,Export!$A:$H,7,0),"No Data")</f>
        <v>No Data</v>
      </c>
    </row>
    <row r="941" spans="1:15" ht="34.5" customHeight="1">
      <c r="A941" s="101">
        <v>150000.1635</v>
      </c>
      <c r="B941" s="102" t="s">
        <v>99</v>
      </c>
      <c r="C941" s="105" t="s">
        <v>8</v>
      </c>
      <c r="D941" s="106">
        <v>25</v>
      </c>
      <c r="E941" s="107">
        <v>28</v>
      </c>
      <c r="F941" s="105" t="s">
        <v>18</v>
      </c>
      <c r="G941" s="105" t="s">
        <v>21</v>
      </c>
      <c r="H941" s="108" t="s">
        <v>37</v>
      </c>
      <c r="I941" s="106">
        <v>30</v>
      </c>
      <c r="J941" s="109">
        <v>70</v>
      </c>
      <c r="K941" s="69" t="str">
        <f>_xlfn.IFNA(VLOOKUP($A941,Export!$A:$H,3,0),"No Data")</f>
        <v>No Data</v>
      </c>
      <c r="L941" s="70" t="str">
        <f>_xlfn.IFNA(VLOOKUP($A941,Export!$A:$H,4,0),"No Data")</f>
        <v>No Data</v>
      </c>
      <c r="M941" s="70" t="str">
        <f>_xlfn.IFNA(VLOOKUP($A941,Export!$A:$H,5,0),"No Data")</f>
        <v>No Data</v>
      </c>
      <c r="N941" s="70" t="str">
        <f>_xlfn.IFNA(VLOOKUP($A941,Export!$A:$H,6,0),"No Data")</f>
        <v>No Data</v>
      </c>
      <c r="O941" s="70" t="str">
        <f>_xlfn.IFNA(VLOOKUP($A941,Export!$A:$H,7,0),"No Data")</f>
        <v>No Data</v>
      </c>
    </row>
    <row r="942" spans="1:15" ht="34.5" customHeight="1">
      <c r="A942" s="101">
        <v>150000.1636</v>
      </c>
      <c r="B942" s="102" t="s">
        <v>105</v>
      </c>
      <c r="C942" s="105" t="s">
        <v>8</v>
      </c>
      <c r="D942" s="106">
        <v>25</v>
      </c>
      <c r="E942" s="107">
        <v>28</v>
      </c>
      <c r="F942" s="105" t="s">
        <v>18</v>
      </c>
      <c r="G942" s="105" t="s">
        <v>21</v>
      </c>
      <c r="H942" s="108" t="s">
        <v>37</v>
      </c>
      <c r="I942" s="106">
        <v>30</v>
      </c>
      <c r="J942" s="109">
        <v>70</v>
      </c>
      <c r="K942" s="60">
        <f>_xlfn.IFNA(VLOOKUP($A942,Export!$A:$H,3,0),"No Data")</f>
        <v>0</v>
      </c>
      <c r="L942" s="61">
        <f>_xlfn.IFNA(VLOOKUP($A942,Export!$A:$H,4,0),"No Data")</f>
        <v>4</v>
      </c>
      <c r="M942" s="61">
        <f>_xlfn.IFNA(VLOOKUP($A942,Export!$A:$H,5,0),"No Data")</f>
        <v>4</v>
      </c>
      <c r="N942" s="61">
        <f>_xlfn.IFNA(VLOOKUP($A942,Export!$A:$H,6,0),"No Data")</f>
        <v>0</v>
      </c>
      <c r="O942" s="61">
        <f>_xlfn.IFNA(VLOOKUP($A942,Export!$A:$H,7,0),"No Data")</f>
        <v>0</v>
      </c>
    </row>
    <row r="943" spans="1:15" ht="34.5" customHeight="1">
      <c r="A943" s="101">
        <v>150000.1637</v>
      </c>
      <c r="B943" s="102" t="s">
        <v>115</v>
      </c>
      <c r="C943" s="105" t="s">
        <v>8</v>
      </c>
      <c r="D943" s="106">
        <v>25</v>
      </c>
      <c r="E943" s="107">
        <v>32</v>
      </c>
      <c r="F943" s="105" t="s">
        <v>18</v>
      </c>
      <c r="G943" s="105" t="s">
        <v>21</v>
      </c>
      <c r="H943" s="108" t="s">
        <v>37</v>
      </c>
      <c r="I943" s="106">
        <v>30</v>
      </c>
      <c r="J943" s="109">
        <v>70</v>
      </c>
      <c r="K943" s="69" t="str">
        <f>_xlfn.IFNA(VLOOKUP($A943,Export!$A:$H,3,0),"No Data")</f>
        <v>No Data</v>
      </c>
      <c r="L943" s="70" t="str">
        <f>_xlfn.IFNA(VLOOKUP($A943,Export!$A:$H,4,0),"No Data")</f>
        <v>No Data</v>
      </c>
      <c r="M943" s="70" t="str">
        <f>_xlfn.IFNA(VLOOKUP($A943,Export!$A:$H,5,0),"No Data")</f>
        <v>No Data</v>
      </c>
      <c r="N943" s="70" t="str">
        <f>_xlfn.IFNA(VLOOKUP($A943,Export!$A:$H,6,0),"No Data")</f>
        <v>No Data</v>
      </c>
      <c r="O943" s="70" t="str">
        <f>_xlfn.IFNA(VLOOKUP($A943,Export!$A:$H,7,0),"No Data")</f>
        <v>No Data</v>
      </c>
    </row>
    <row r="944" spans="1:15" ht="34.5" customHeight="1">
      <c r="A944" s="101">
        <v>150000.16380000001</v>
      </c>
      <c r="B944" s="102" t="s">
        <v>205</v>
      </c>
      <c r="C944" s="105" t="s">
        <v>8</v>
      </c>
      <c r="D944" s="106">
        <v>25</v>
      </c>
      <c r="E944" s="107">
        <v>28</v>
      </c>
      <c r="F944" s="105" t="s">
        <v>18</v>
      </c>
      <c r="G944" s="105" t="s">
        <v>21</v>
      </c>
      <c r="H944" s="108" t="s">
        <v>37</v>
      </c>
      <c r="I944" s="106">
        <v>30</v>
      </c>
      <c r="J944" s="109">
        <v>70</v>
      </c>
      <c r="K944" s="69" t="str">
        <f>_xlfn.IFNA(VLOOKUP($A944,Export!$A:$H,3,0),"No Data")</f>
        <v>No Data</v>
      </c>
      <c r="L944" s="70" t="str">
        <f>_xlfn.IFNA(VLOOKUP($A944,Export!$A:$H,4,0),"No Data")</f>
        <v>No Data</v>
      </c>
      <c r="M944" s="70" t="str">
        <f>_xlfn.IFNA(VLOOKUP($A944,Export!$A:$H,5,0),"No Data")</f>
        <v>No Data</v>
      </c>
      <c r="N944" s="70" t="str">
        <f>_xlfn.IFNA(VLOOKUP($A944,Export!$A:$H,6,0),"No Data")</f>
        <v>No Data</v>
      </c>
      <c r="O944" s="70" t="str">
        <f>_xlfn.IFNA(VLOOKUP($A944,Export!$A:$H,7,0),"No Data")</f>
        <v>No Data</v>
      </c>
    </row>
    <row r="945" spans="1:15" ht="34.5" customHeight="1">
      <c r="A945" s="101">
        <v>150000.16390000001</v>
      </c>
      <c r="B945" s="102" t="s">
        <v>238</v>
      </c>
      <c r="C945" s="105" t="s">
        <v>8</v>
      </c>
      <c r="D945" s="106">
        <v>25</v>
      </c>
      <c r="E945" s="107">
        <v>32</v>
      </c>
      <c r="F945" s="105" t="s">
        <v>18</v>
      </c>
      <c r="G945" s="105" t="s">
        <v>21</v>
      </c>
      <c r="H945" s="108" t="s">
        <v>37</v>
      </c>
      <c r="I945" s="106">
        <v>30</v>
      </c>
      <c r="J945" s="109">
        <v>70</v>
      </c>
      <c r="K945" s="69" t="str">
        <f>_xlfn.IFNA(VLOOKUP($A945,Export!$A:$H,3,0),"No Data")</f>
        <v>No Data</v>
      </c>
      <c r="L945" s="70" t="str">
        <f>_xlfn.IFNA(VLOOKUP($A945,Export!$A:$H,4,0),"No Data")</f>
        <v>No Data</v>
      </c>
      <c r="M945" s="70" t="str">
        <f>_xlfn.IFNA(VLOOKUP($A945,Export!$A:$H,5,0),"No Data")</f>
        <v>No Data</v>
      </c>
      <c r="N945" s="70" t="str">
        <f>_xlfn.IFNA(VLOOKUP($A945,Export!$A:$H,6,0),"No Data")</f>
        <v>No Data</v>
      </c>
      <c r="O945" s="70" t="str">
        <f>_xlfn.IFNA(VLOOKUP($A945,Export!$A:$H,7,0),"No Data")</f>
        <v>No Data</v>
      </c>
    </row>
    <row r="946" spans="1:15" ht="34.5" customHeight="1">
      <c r="A946" s="101">
        <v>150000.16399999999</v>
      </c>
      <c r="B946" s="102" t="s">
        <v>302</v>
      </c>
      <c r="C946" s="105" t="s">
        <v>8</v>
      </c>
      <c r="D946" s="106">
        <v>25</v>
      </c>
      <c r="E946" s="107">
        <v>28</v>
      </c>
      <c r="F946" s="105" t="s">
        <v>18</v>
      </c>
      <c r="G946" s="105" t="s">
        <v>21</v>
      </c>
      <c r="H946" s="108" t="s">
        <v>37</v>
      </c>
      <c r="I946" s="106">
        <v>30</v>
      </c>
      <c r="J946" s="109">
        <v>70</v>
      </c>
      <c r="K946" s="69" t="str">
        <f>_xlfn.IFNA(VLOOKUP($A946,Export!$A:$H,3,0),"No Data")</f>
        <v>No Data</v>
      </c>
      <c r="L946" s="70" t="str">
        <f>_xlfn.IFNA(VLOOKUP($A946,Export!$A:$H,4,0),"No Data")</f>
        <v>No Data</v>
      </c>
      <c r="M946" s="70" t="str">
        <f>_xlfn.IFNA(VLOOKUP($A946,Export!$A:$H,5,0),"No Data")</f>
        <v>No Data</v>
      </c>
      <c r="N946" s="70" t="str">
        <f>_xlfn.IFNA(VLOOKUP($A946,Export!$A:$H,6,0),"No Data")</f>
        <v>No Data</v>
      </c>
      <c r="O946" s="70" t="str">
        <f>_xlfn.IFNA(VLOOKUP($A946,Export!$A:$H,7,0),"No Data")</f>
        <v>No Data</v>
      </c>
    </row>
    <row r="947" spans="1:15" ht="34.5" customHeight="1">
      <c r="A947" s="101">
        <v>150000.16409999999</v>
      </c>
      <c r="B947" s="102" t="s">
        <v>307</v>
      </c>
      <c r="C947" s="105" t="s">
        <v>8</v>
      </c>
      <c r="D947" s="106">
        <v>25</v>
      </c>
      <c r="E947" s="107">
        <v>28</v>
      </c>
      <c r="F947" s="105" t="s">
        <v>18</v>
      </c>
      <c r="G947" s="105" t="s">
        <v>21</v>
      </c>
      <c r="H947" s="108" t="s">
        <v>37</v>
      </c>
      <c r="I947" s="106">
        <v>30</v>
      </c>
      <c r="J947" s="109">
        <v>70</v>
      </c>
      <c r="K947" s="69" t="str">
        <f>_xlfn.IFNA(VLOOKUP($A947,Export!$A:$H,3,0),"No Data")</f>
        <v>No Data</v>
      </c>
      <c r="L947" s="70" t="str">
        <f>_xlfn.IFNA(VLOOKUP($A947,Export!$A:$H,4,0),"No Data")</f>
        <v>No Data</v>
      </c>
      <c r="M947" s="70" t="str">
        <f>_xlfn.IFNA(VLOOKUP($A947,Export!$A:$H,5,0),"No Data")</f>
        <v>No Data</v>
      </c>
      <c r="N947" s="70" t="str">
        <f>_xlfn.IFNA(VLOOKUP($A947,Export!$A:$H,6,0),"No Data")</f>
        <v>No Data</v>
      </c>
      <c r="O947" s="70" t="str">
        <f>_xlfn.IFNA(VLOOKUP($A947,Export!$A:$H,7,0),"No Data")</f>
        <v>No Data</v>
      </c>
    </row>
    <row r="948" spans="1:15" ht="34.5" customHeight="1">
      <c r="A948" s="101">
        <v>150000.1642</v>
      </c>
      <c r="B948" s="102" t="s">
        <v>1612</v>
      </c>
      <c r="C948" s="105" t="s">
        <v>4</v>
      </c>
      <c r="D948" s="106">
        <v>100</v>
      </c>
      <c r="E948" s="107">
        <v>3.85</v>
      </c>
      <c r="F948" s="105" t="s">
        <v>397</v>
      </c>
      <c r="G948" s="105" t="s">
        <v>481</v>
      </c>
      <c r="H948" s="108" t="s">
        <v>51</v>
      </c>
      <c r="I948" s="106">
        <v>0</v>
      </c>
      <c r="J948" s="109">
        <v>100</v>
      </c>
      <c r="K948" s="72">
        <f>_xlfn.IFNA(VLOOKUP($A948,Export!$A:$H,3,0),"No Data")</f>
        <v>250</v>
      </c>
      <c r="L948" s="73">
        <f>_xlfn.IFNA(VLOOKUP($A948,Export!$A:$H,4,0),"No Data")</f>
        <v>0</v>
      </c>
      <c r="M948" s="73">
        <f>_xlfn.IFNA(VLOOKUP($A948,Export!$A:$H,5,0),"No Data")</f>
        <v>0</v>
      </c>
      <c r="N948" s="73">
        <f>_xlfn.IFNA(VLOOKUP($A948,Export!$A:$H,6,0),"No Data")</f>
        <v>0</v>
      </c>
      <c r="O948" s="73">
        <f>_xlfn.IFNA(VLOOKUP($A948,Export!$A:$H,7,0),"No Data")</f>
        <v>0</v>
      </c>
    </row>
    <row r="949" spans="1:15" ht="34.5" customHeight="1">
      <c r="A949" s="101">
        <v>150000.16450000001</v>
      </c>
      <c r="B949" s="102" t="s">
        <v>1602</v>
      </c>
      <c r="C949" s="105" t="s">
        <v>8</v>
      </c>
      <c r="D949" s="106">
        <v>1</v>
      </c>
      <c r="E949" s="138">
        <v>34.99</v>
      </c>
      <c r="F949" s="105" t="s">
        <v>9</v>
      </c>
      <c r="G949" s="105" t="s">
        <v>21</v>
      </c>
      <c r="H949" s="108" t="s">
        <v>248</v>
      </c>
      <c r="I949" s="106">
        <v>30</v>
      </c>
      <c r="J949" s="109">
        <v>70</v>
      </c>
      <c r="K949" s="60" t="str">
        <f>_xlfn.IFNA(VLOOKUP($A949,Export!$A:$H,3,0),"No Data")</f>
        <v>No Data</v>
      </c>
      <c r="L949" s="61" t="str">
        <f>_xlfn.IFNA(VLOOKUP($A949,Export!$A:$H,4,0),"No Data")</f>
        <v>No Data</v>
      </c>
      <c r="M949" s="61" t="str">
        <f>_xlfn.IFNA(VLOOKUP($A949,Export!$A:$H,5,0),"No Data")</f>
        <v>No Data</v>
      </c>
      <c r="N949" s="61" t="str">
        <f>_xlfn.IFNA(VLOOKUP($A949,Export!$A:$H,6,0),"No Data")</f>
        <v>No Data</v>
      </c>
      <c r="O949" s="61" t="str">
        <f>_xlfn.IFNA(VLOOKUP($A949,Export!$A:$H,7,0),"No Data")</f>
        <v>No Data</v>
      </c>
    </row>
    <row r="950" spans="1:15" ht="33.950000000000003" customHeight="1">
      <c r="A950" s="101">
        <v>150000.16459999999</v>
      </c>
      <c r="B950" s="102" t="s">
        <v>1632</v>
      </c>
      <c r="C950" s="105" t="s">
        <v>17</v>
      </c>
      <c r="D950" s="106">
        <v>1</v>
      </c>
      <c r="E950" s="107">
        <v>2.6</v>
      </c>
      <c r="F950" s="105" t="s">
        <v>369</v>
      </c>
      <c r="G950" s="105" t="s">
        <v>1343</v>
      </c>
      <c r="H950" s="108" t="s">
        <v>51</v>
      </c>
      <c r="I950" s="106">
        <v>0</v>
      </c>
      <c r="J950" s="109">
        <v>100</v>
      </c>
      <c r="K950" s="69" t="str">
        <f>_xlfn.IFNA(VLOOKUP($A950,Export!$A:$H,3,0),"No Data")</f>
        <v>No Data</v>
      </c>
      <c r="L950" s="70" t="str">
        <f>_xlfn.IFNA(VLOOKUP($A950,Export!$A:$H,4,0),"No Data")</f>
        <v>No Data</v>
      </c>
      <c r="M950" s="70" t="str">
        <f>_xlfn.IFNA(VLOOKUP($A950,Export!$A:$H,5,0),"No Data")</f>
        <v>No Data</v>
      </c>
      <c r="N950" s="70" t="str">
        <f>_xlfn.IFNA(VLOOKUP($A950,Export!$A:$H,6,0),"No Data")</f>
        <v>No Data</v>
      </c>
      <c r="O950" s="70" t="str">
        <f>_xlfn.IFNA(VLOOKUP($A950,Export!$A:$H,7,0),"No Data")</f>
        <v>No Data</v>
      </c>
    </row>
    <row r="951" spans="1:15" ht="33.950000000000003" customHeight="1">
      <c r="A951" s="101">
        <v>150000.16469999999</v>
      </c>
      <c r="B951" s="102" t="s">
        <v>1633</v>
      </c>
      <c r="C951" s="105" t="s">
        <v>17</v>
      </c>
      <c r="D951" s="106">
        <v>1</v>
      </c>
      <c r="E951" s="107">
        <v>2.6</v>
      </c>
      <c r="F951" s="105" t="s">
        <v>369</v>
      </c>
      <c r="G951" s="105" t="s">
        <v>1343</v>
      </c>
      <c r="H951" s="108" t="s">
        <v>603</v>
      </c>
      <c r="I951" s="106">
        <v>0</v>
      </c>
      <c r="J951" s="109">
        <v>100</v>
      </c>
      <c r="K951" s="69" t="str">
        <f>_xlfn.IFNA(VLOOKUP($A951,Export!$A:$H,3,0),"No Data")</f>
        <v>No Data</v>
      </c>
      <c r="L951" s="70" t="str">
        <f>_xlfn.IFNA(VLOOKUP($A951,Export!$A:$H,4,0),"No Data")</f>
        <v>No Data</v>
      </c>
      <c r="M951" s="70" t="str">
        <f>_xlfn.IFNA(VLOOKUP($A951,Export!$A:$H,5,0),"No Data")</f>
        <v>No Data</v>
      </c>
      <c r="N951" s="70" t="str">
        <f>_xlfn.IFNA(VLOOKUP($A951,Export!$A:$H,6,0),"No Data")</f>
        <v>No Data</v>
      </c>
      <c r="O951" s="70" t="str">
        <f>_xlfn.IFNA(VLOOKUP($A951,Export!$A:$H,7,0),"No Data")</f>
        <v>No Data</v>
      </c>
    </row>
    <row r="952" spans="1:15" ht="33" customHeight="1">
      <c r="A952" s="101">
        <v>150000.1648</v>
      </c>
      <c r="B952" s="102" t="s">
        <v>268</v>
      </c>
      <c r="C952" s="105" t="s">
        <v>8</v>
      </c>
      <c r="D952" s="106">
        <v>1</v>
      </c>
      <c r="E952" s="107">
        <v>2</v>
      </c>
      <c r="F952" s="105" t="s">
        <v>36</v>
      </c>
      <c r="G952" s="105" t="s">
        <v>21</v>
      </c>
      <c r="H952" s="108" t="s">
        <v>150</v>
      </c>
      <c r="I952" s="105"/>
      <c r="J952" s="119"/>
      <c r="K952" s="69" t="str">
        <f>_xlfn.IFNA(VLOOKUP($A952,Export!$A:$H,3,0),"No Data")</f>
        <v>No Data</v>
      </c>
      <c r="L952" s="70" t="str">
        <f>_xlfn.IFNA(VLOOKUP($A952,Export!$A:$H,4,0),"No Data")</f>
        <v>No Data</v>
      </c>
      <c r="M952" s="70" t="str">
        <f>_xlfn.IFNA(VLOOKUP($A952,Export!$A:$H,5,0),"No Data")</f>
        <v>No Data</v>
      </c>
      <c r="N952" s="70" t="str">
        <f>_xlfn.IFNA(VLOOKUP($A952,Export!$A:$H,6,0),"No Data")</f>
        <v>No Data</v>
      </c>
      <c r="O952" s="70" t="str">
        <f>_xlfn.IFNA(VLOOKUP($A952,Export!$A:$H,7,0),"No Data")</f>
        <v>No Data</v>
      </c>
    </row>
    <row r="953" spans="1:15" ht="33.950000000000003" customHeight="1">
      <c r="A953" s="101">
        <v>150000.1649</v>
      </c>
      <c r="B953" s="102" t="s">
        <v>1392</v>
      </c>
      <c r="C953" s="105" t="s">
        <v>17</v>
      </c>
      <c r="D953" s="106">
        <v>1</v>
      </c>
      <c r="E953" s="107">
        <v>2.08</v>
      </c>
      <c r="F953" s="105" t="s">
        <v>627</v>
      </c>
      <c r="G953" s="105" t="s">
        <v>1343</v>
      </c>
      <c r="H953" s="108" t="s">
        <v>51</v>
      </c>
      <c r="I953" s="106">
        <v>30</v>
      </c>
      <c r="J953" s="109">
        <v>70</v>
      </c>
      <c r="K953" s="69" t="str">
        <f>_xlfn.IFNA(VLOOKUP($A953,Export!$A:$H,3,0),"No Data")</f>
        <v>No Data</v>
      </c>
      <c r="L953" s="70" t="str">
        <f>_xlfn.IFNA(VLOOKUP($A953,Export!$A:$H,4,0),"No Data")</f>
        <v>No Data</v>
      </c>
      <c r="M953" s="70" t="str">
        <f>_xlfn.IFNA(VLOOKUP($A953,Export!$A:$H,5,0),"No Data")</f>
        <v>No Data</v>
      </c>
      <c r="N953" s="70" t="str">
        <f>_xlfn.IFNA(VLOOKUP($A953,Export!$A:$H,6,0),"No Data")</f>
        <v>No Data</v>
      </c>
      <c r="O953" s="70" t="str">
        <f>_xlfn.IFNA(VLOOKUP($A953,Export!$A:$H,7,0),"No Data")</f>
        <v>No Data</v>
      </c>
    </row>
    <row r="954" spans="1:15" ht="33.950000000000003" customHeight="1">
      <c r="A954" s="101">
        <v>150000.16519999999</v>
      </c>
      <c r="B954" s="102" t="s">
        <v>291</v>
      </c>
      <c r="C954" s="105" t="s">
        <v>4</v>
      </c>
      <c r="D954" s="106">
        <v>1</v>
      </c>
      <c r="E954" s="107">
        <v>29.3</v>
      </c>
      <c r="F954" s="105" t="s">
        <v>9</v>
      </c>
      <c r="G954" s="105" t="s">
        <v>21</v>
      </c>
      <c r="H954" s="108" t="s">
        <v>292</v>
      </c>
      <c r="I954" s="106">
        <v>30</v>
      </c>
      <c r="J954" s="109">
        <v>70</v>
      </c>
      <c r="K954" s="69" t="str">
        <f>_xlfn.IFNA(VLOOKUP($A954,Export!$A:$H,3,0),"No Data")</f>
        <v>No Data</v>
      </c>
      <c r="L954" s="70" t="str">
        <f>_xlfn.IFNA(VLOOKUP($A954,Export!$A:$H,4,0),"No Data")</f>
        <v>No Data</v>
      </c>
      <c r="M954" s="70" t="str">
        <f>_xlfn.IFNA(VLOOKUP($A954,Export!$A:$H,5,0),"No Data")</f>
        <v>No Data</v>
      </c>
      <c r="N954" s="70" t="str">
        <f>_xlfn.IFNA(VLOOKUP($A954,Export!$A:$H,6,0),"No Data")</f>
        <v>No Data</v>
      </c>
      <c r="O954" s="70" t="str">
        <f>_xlfn.IFNA(VLOOKUP($A954,Export!$A:$H,7,0),"No Data")</f>
        <v>No Data</v>
      </c>
    </row>
    <row r="955" spans="1:15" ht="33.6" customHeight="1">
      <c r="A955" s="101">
        <v>150000.1654</v>
      </c>
      <c r="B955" s="102" t="s">
        <v>1550</v>
      </c>
      <c r="C955" s="105" t="s">
        <v>4</v>
      </c>
      <c r="D955" s="106">
        <v>50</v>
      </c>
      <c r="E955" s="107">
        <v>2.9</v>
      </c>
      <c r="F955" s="105" t="s">
        <v>1546</v>
      </c>
      <c r="G955" s="105" t="s">
        <v>1512</v>
      </c>
      <c r="H955" s="108" t="s">
        <v>37</v>
      </c>
      <c r="I955" s="106">
        <v>0</v>
      </c>
      <c r="J955" s="109">
        <v>100</v>
      </c>
      <c r="K955" s="60">
        <f>_xlfn.IFNA(VLOOKUP($A955,Export!$A:$H,3,0),"No Data")</f>
        <v>0</v>
      </c>
      <c r="L955" s="61">
        <f>_xlfn.IFNA(VLOOKUP($A955,Export!$A:$H,4,0),"No Data")</f>
        <v>0</v>
      </c>
      <c r="M955" s="61">
        <f>_xlfn.IFNA(VLOOKUP($A955,Export!$A:$H,5,0),"No Data")</f>
        <v>0</v>
      </c>
      <c r="N955" s="61">
        <f>_xlfn.IFNA(VLOOKUP($A955,Export!$A:$H,6,0),"No Data")</f>
        <v>20</v>
      </c>
      <c r="O955" s="61">
        <f>_xlfn.IFNA(VLOOKUP($A955,Export!$A:$H,7,0),"No Data")</f>
        <v>0</v>
      </c>
    </row>
    <row r="956" spans="1:15" ht="33" customHeight="1">
      <c r="A956" s="110">
        <v>150000.1655</v>
      </c>
      <c r="B956" s="111" t="s">
        <v>1551</v>
      </c>
      <c r="C956" s="112" t="s">
        <v>4</v>
      </c>
      <c r="D956" s="113">
        <v>50</v>
      </c>
      <c r="E956" s="114">
        <v>2.9</v>
      </c>
      <c r="F956" s="112" t="s">
        <v>1546</v>
      </c>
      <c r="G956" s="112" t="s">
        <v>1512</v>
      </c>
      <c r="H956" s="115" t="s">
        <v>37</v>
      </c>
      <c r="I956" s="113">
        <v>0</v>
      </c>
      <c r="J956" s="116">
        <v>100</v>
      </c>
      <c r="K956" s="60">
        <f>_xlfn.IFNA(VLOOKUP($A956,Export!$A:$H,3,0),"No Data")</f>
        <v>0</v>
      </c>
      <c r="L956" s="61">
        <f>_xlfn.IFNA(VLOOKUP($A956,Export!$A:$H,4,0),"No Data")</f>
        <v>0</v>
      </c>
      <c r="M956" s="61">
        <f>_xlfn.IFNA(VLOOKUP($A956,Export!$A:$H,5,0),"No Data")</f>
        <v>0</v>
      </c>
      <c r="N956" s="61">
        <f>_xlfn.IFNA(VLOOKUP($A956,Export!$A:$H,6,0),"No Data")</f>
        <v>20</v>
      </c>
      <c r="O956" s="61">
        <f>_xlfn.IFNA(VLOOKUP($A956,Export!$A:$H,7,0),"No Data")</f>
        <v>0</v>
      </c>
    </row>
    <row r="957" spans="1:15" ht="33.950000000000003" customHeight="1">
      <c r="A957" s="101">
        <v>150000.16579999999</v>
      </c>
      <c r="B957" s="102" t="s">
        <v>1593</v>
      </c>
      <c r="C957" s="105" t="s">
        <v>8</v>
      </c>
      <c r="D957" s="106">
        <v>1</v>
      </c>
      <c r="E957" s="107">
        <v>12.24</v>
      </c>
      <c r="F957" s="105" t="s">
        <v>18</v>
      </c>
      <c r="G957" s="105" t="s">
        <v>21</v>
      </c>
      <c r="H957" s="108" t="s">
        <v>51</v>
      </c>
      <c r="I957" s="106">
        <v>30</v>
      </c>
      <c r="J957" s="109">
        <v>70</v>
      </c>
      <c r="K957" s="69" t="str">
        <f>_xlfn.IFNA(VLOOKUP($A957,Export!$A:$H,3,0),"No Data")</f>
        <v>No Data</v>
      </c>
      <c r="L957" s="70" t="str">
        <f>_xlfn.IFNA(VLOOKUP($A957,Export!$A:$H,4,0),"No Data")</f>
        <v>No Data</v>
      </c>
      <c r="M957" s="70" t="str">
        <f>_xlfn.IFNA(VLOOKUP($A957,Export!$A:$H,5,0),"No Data")</f>
        <v>No Data</v>
      </c>
      <c r="N957" s="70" t="str">
        <f>_xlfn.IFNA(VLOOKUP($A957,Export!$A:$H,6,0),"No Data")</f>
        <v>No Data</v>
      </c>
      <c r="O957" s="70" t="str">
        <f>_xlfn.IFNA(VLOOKUP($A957,Export!$A:$H,7,0),"No Data")</f>
        <v>No Data</v>
      </c>
    </row>
    <row r="958" spans="1:15" ht="33" customHeight="1">
      <c r="A958" s="101">
        <v>150000.16589999999</v>
      </c>
      <c r="B958" s="102" t="s">
        <v>1002</v>
      </c>
      <c r="C958" s="105" t="s">
        <v>4</v>
      </c>
      <c r="D958" s="106">
        <v>167</v>
      </c>
      <c r="E958" s="107">
        <v>28.4</v>
      </c>
      <c r="F958" s="105" t="s">
        <v>18</v>
      </c>
      <c r="G958" s="105" t="s">
        <v>659</v>
      </c>
      <c r="H958" s="108" t="s">
        <v>1003</v>
      </c>
      <c r="I958" s="106">
        <v>30</v>
      </c>
      <c r="J958" s="109">
        <v>70</v>
      </c>
      <c r="K958" s="69" t="str">
        <f>_xlfn.IFNA(VLOOKUP($A958,Export!$A:$H,3,0),"No Data")</f>
        <v>No Data</v>
      </c>
      <c r="L958" s="70" t="str">
        <f>_xlfn.IFNA(VLOOKUP($A958,Export!$A:$H,4,0),"No Data")</f>
        <v>No Data</v>
      </c>
      <c r="M958" s="70" t="str">
        <f>_xlfn.IFNA(VLOOKUP($A958,Export!$A:$H,5,0),"No Data")</f>
        <v>No Data</v>
      </c>
      <c r="N958" s="70" t="str">
        <f>_xlfn.IFNA(VLOOKUP($A958,Export!$A:$H,6,0),"No Data")</f>
        <v>No Data</v>
      </c>
      <c r="O958" s="70" t="str">
        <f>_xlfn.IFNA(VLOOKUP($A958,Export!$A:$H,7,0),"No Data")</f>
        <v>No Data</v>
      </c>
    </row>
    <row r="959" spans="1:15" ht="33" customHeight="1">
      <c r="A959" s="101">
        <v>150000.166</v>
      </c>
      <c r="B959" s="102" t="s">
        <v>1001</v>
      </c>
      <c r="C959" s="105" t="s">
        <v>4</v>
      </c>
      <c r="D959" s="106">
        <v>167</v>
      </c>
      <c r="E959" s="107">
        <v>28.4</v>
      </c>
      <c r="F959" s="105" t="s">
        <v>18</v>
      </c>
      <c r="G959" s="105" t="s">
        <v>659</v>
      </c>
      <c r="H959" s="108" t="s">
        <v>817</v>
      </c>
      <c r="I959" s="106">
        <v>30</v>
      </c>
      <c r="J959" s="109">
        <v>70</v>
      </c>
      <c r="K959" s="69" t="str">
        <f>_xlfn.IFNA(VLOOKUP($A959,Export!$A:$H,3,0),"No Data")</f>
        <v>No Data</v>
      </c>
      <c r="L959" s="70" t="str">
        <f>_xlfn.IFNA(VLOOKUP($A959,Export!$A:$H,4,0),"No Data")</f>
        <v>No Data</v>
      </c>
      <c r="M959" s="70" t="str">
        <f>_xlfn.IFNA(VLOOKUP($A959,Export!$A:$H,5,0),"No Data")</f>
        <v>No Data</v>
      </c>
      <c r="N959" s="70" t="str">
        <f>_xlfn.IFNA(VLOOKUP($A959,Export!$A:$H,6,0),"No Data")</f>
        <v>No Data</v>
      </c>
      <c r="O959" s="70" t="str">
        <f>_xlfn.IFNA(VLOOKUP($A959,Export!$A:$H,7,0),"No Data")</f>
        <v>No Data</v>
      </c>
    </row>
    <row r="960" spans="1:15" ht="33.950000000000003" customHeight="1">
      <c r="A960" s="101">
        <v>150000.1661</v>
      </c>
      <c r="B960" s="102" t="s">
        <v>1621</v>
      </c>
      <c r="C960" s="105" t="s">
        <v>4</v>
      </c>
      <c r="D960" s="106">
        <v>167</v>
      </c>
      <c r="E960" s="107">
        <v>28.4</v>
      </c>
      <c r="F960" s="105" t="s">
        <v>18</v>
      </c>
      <c r="G960" s="105" t="s">
        <v>659</v>
      </c>
      <c r="H960" s="108" t="s">
        <v>817</v>
      </c>
      <c r="I960" s="106">
        <v>30</v>
      </c>
      <c r="J960" s="109">
        <v>70</v>
      </c>
      <c r="K960" s="69" t="str">
        <f>_xlfn.IFNA(VLOOKUP($A960,Export!$A:$H,3,0),"No Data")</f>
        <v>No Data</v>
      </c>
      <c r="L960" s="70" t="str">
        <f>_xlfn.IFNA(VLOOKUP($A960,Export!$A:$H,4,0),"No Data")</f>
        <v>No Data</v>
      </c>
      <c r="M960" s="70" t="str">
        <f>_xlfn.IFNA(VLOOKUP($A960,Export!$A:$H,5,0),"No Data")</f>
        <v>No Data</v>
      </c>
      <c r="N960" s="70" t="str">
        <f>_xlfn.IFNA(VLOOKUP($A960,Export!$A:$H,6,0),"No Data")</f>
        <v>No Data</v>
      </c>
      <c r="O960" s="70" t="str">
        <f>_xlfn.IFNA(VLOOKUP($A960,Export!$A:$H,7,0),"No Data")</f>
        <v>No Data</v>
      </c>
    </row>
    <row r="961" spans="1:15" ht="33.950000000000003" customHeight="1">
      <c r="A961" s="101">
        <v>150000.16620000001</v>
      </c>
      <c r="B961" s="102" t="s">
        <v>1025</v>
      </c>
      <c r="C961" s="105" t="s">
        <v>4</v>
      </c>
      <c r="D961" s="106">
        <v>500</v>
      </c>
      <c r="E961" s="107">
        <v>60</v>
      </c>
      <c r="F961" s="105" t="s">
        <v>18</v>
      </c>
      <c r="G961" s="105" t="s">
        <v>659</v>
      </c>
      <c r="H961" s="108" t="s">
        <v>37</v>
      </c>
      <c r="I961" s="106">
        <v>0</v>
      </c>
      <c r="J961" s="109">
        <v>100</v>
      </c>
      <c r="K961" s="69" t="str">
        <f>_xlfn.IFNA(VLOOKUP($A961,Export!$A:$H,3,0),"No Data")</f>
        <v>No Data</v>
      </c>
      <c r="L961" s="70" t="str">
        <f>_xlfn.IFNA(VLOOKUP($A961,Export!$A:$H,4,0),"No Data")</f>
        <v>No Data</v>
      </c>
      <c r="M961" s="70" t="str">
        <f>_xlfn.IFNA(VLOOKUP($A961,Export!$A:$H,5,0),"No Data")</f>
        <v>No Data</v>
      </c>
      <c r="N961" s="70" t="str">
        <f>_xlfn.IFNA(VLOOKUP($A961,Export!$A:$H,6,0),"No Data")</f>
        <v>No Data</v>
      </c>
      <c r="O961" s="70" t="str">
        <f>_xlfn.IFNA(VLOOKUP($A961,Export!$A:$H,7,0),"No Data")</f>
        <v>No Data</v>
      </c>
    </row>
    <row r="962" spans="1:15" ht="33" customHeight="1">
      <c r="A962" s="101">
        <v>150000.16639999999</v>
      </c>
      <c r="B962" s="102" t="s">
        <v>1647</v>
      </c>
      <c r="C962" s="105" t="s">
        <v>8</v>
      </c>
      <c r="D962" s="106">
        <v>1</v>
      </c>
      <c r="E962" s="107">
        <v>6.8</v>
      </c>
      <c r="F962" s="105" t="s">
        <v>1428</v>
      </c>
      <c r="G962" s="105" t="s">
        <v>1429</v>
      </c>
      <c r="H962" s="108" t="s">
        <v>583</v>
      </c>
      <c r="I962" s="106">
        <v>0</v>
      </c>
      <c r="J962" s="109">
        <v>100</v>
      </c>
      <c r="K962" s="69" t="str">
        <f>_xlfn.IFNA(VLOOKUP($A962,Export!$A:$H,3,0),"No Data")</f>
        <v>No Data</v>
      </c>
      <c r="L962" s="70" t="str">
        <f>_xlfn.IFNA(VLOOKUP($A962,Export!$A:$H,4,0),"No Data")</f>
        <v>No Data</v>
      </c>
      <c r="M962" s="70" t="str">
        <f>_xlfn.IFNA(VLOOKUP($A962,Export!$A:$H,5,0),"No Data")</f>
        <v>No Data</v>
      </c>
      <c r="N962" s="70" t="str">
        <f>_xlfn.IFNA(VLOOKUP($A962,Export!$A:$H,6,0),"No Data")</f>
        <v>No Data</v>
      </c>
      <c r="O962" s="70" t="str">
        <f>_xlfn.IFNA(VLOOKUP($A962,Export!$A:$H,7,0),"No Data")</f>
        <v>No Data</v>
      </c>
    </row>
    <row r="963" spans="1:15" ht="33.950000000000003" customHeight="1">
      <c r="A963" s="101">
        <v>150000.16649999999</v>
      </c>
      <c r="B963" s="102" t="s">
        <v>579</v>
      </c>
      <c r="C963" s="105" t="s">
        <v>4</v>
      </c>
      <c r="D963" s="106">
        <v>100</v>
      </c>
      <c r="E963" s="107">
        <v>3.75</v>
      </c>
      <c r="F963" s="105" t="s">
        <v>580</v>
      </c>
      <c r="G963" s="105" t="s">
        <v>481</v>
      </c>
      <c r="H963" s="108" t="s">
        <v>581</v>
      </c>
      <c r="I963" s="106">
        <v>0</v>
      </c>
      <c r="J963" s="109">
        <v>100</v>
      </c>
      <c r="K963" s="60">
        <f>_xlfn.IFNA(VLOOKUP($A963,Export!$A:$H,3,0),"No Data")</f>
        <v>0</v>
      </c>
      <c r="L963" s="61">
        <f>_xlfn.IFNA(VLOOKUP($A963,Export!$A:$H,4,0),"No Data")</f>
        <v>0</v>
      </c>
      <c r="M963" s="61">
        <f>_xlfn.IFNA(VLOOKUP($A963,Export!$A:$H,5,0),"No Data")</f>
        <v>0</v>
      </c>
      <c r="N963" s="61">
        <f>_xlfn.IFNA(VLOOKUP($A963,Export!$A:$H,6,0),"No Data")</f>
        <v>0</v>
      </c>
      <c r="O963" s="61">
        <f>_xlfn.IFNA(VLOOKUP($A963,Export!$A:$H,7,0),"No Data")</f>
        <v>10</v>
      </c>
    </row>
    <row r="964" spans="1:15" ht="33.950000000000003" customHeight="1">
      <c r="A964" s="101">
        <v>150000.1666</v>
      </c>
      <c r="B964" s="102" t="s">
        <v>1616</v>
      </c>
      <c r="C964" s="105" t="s">
        <v>4</v>
      </c>
      <c r="D964" s="106">
        <v>100</v>
      </c>
      <c r="E964" s="107">
        <v>4.75</v>
      </c>
      <c r="F964" s="105" t="s">
        <v>582</v>
      </c>
      <c r="G964" s="105" t="s">
        <v>481</v>
      </c>
      <c r="H964" s="108" t="s">
        <v>583</v>
      </c>
      <c r="I964" s="106">
        <v>0</v>
      </c>
      <c r="J964" s="109">
        <v>100</v>
      </c>
      <c r="K964" s="69" t="str">
        <f>_xlfn.IFNA(VLOOKUP($A964,Export!$A:$H,3,0),"No Data")</f>
        <v>No Data</v>
      </c>
      <c r="L964" s="70" t="str">
        <f>_xlfn.IFNA(VLOOKUP($A964,Export!$A:$H,4,0),"No Data")</f>
        <v>No Data</v>
      </c>
      <c r="M964" s="70" t="str">
        <f>_xlfn.IFNA(VLOOKUP($A964,Export!$A:$H,5,0),"No Data")</f>
        <v>No Data</v>
      </c>
      <c r="N964" s="70" t="str">
        <f>_xlfn.IFNA(VLOOKUP($A964,Export!$A:$H,6,0),"No Data")</f>
        <v>No Data</v>
      </c>
      <c r="O964" s="70" t="str">
        <f>_xlfn.IFNA(VLOOKUP($A964,Export!$A:$H,7,0),"No Data")</f>
        <v>No Data</v>
      </c>
    </row>
    <row r="965" spans="1:15" ht="33.950000000000003" customHeight="1">
      <c r="A965" s="101">
        <v>150000.1667</v>
      </c>
      <c r="B965" s="102" t="s">
        <v>1136</v>
      </c>
      <c r="C965" s="105" t="s">
        <v>4</v>
      </c>
      <c r="D965" s="106">
        <v>50</v>
      </c>
      <c r="E965" s="107">
        <v>30.05</v>
      </c>
      <c r="F965" s="105" t="s">
        <v>18</v>
      </c>
      <c r="G965" s="105" t="s">
        <v>659</v>
      </c>
      <c r="H965" s="108" t="s">
        <v>70</v>
      </c>
      <c r="I965" s="106">
        <v>0</v>
      </c>
      <c r="J965" s="109">
        <v>100</v>
      </c>
      <c r="K965" s="69" t="str">
        <f>_xlfn.IFNA(VLOOKUP($A965,Export!$A:$H,3,0),"No Data")</f>
        <v>No Data</v>
      </c>
      <c r="L965" s="70" t="str">
        <f>_xlfn.IFNA(VLOOKUP($A965,Export!$A:$H,4,0),"No Data")</f>
        <v>No Data</v>
      </c>
      <c r="M965" s="70" t="str">
        <f>_xlfn.IFNA(VLOOKUP($A965,Export!$A:$H,5,0),"No Data")</f>
        <v>No Data</v>
      </c>
      <c r="N965" s="70" t="str">
        <f>_xlfn.IFNA(VLOOKUP($A965,Export!$A:$H,6,0),"No Data")</f>
        <v>No Data</v>
      </c>
      <c r="O965" s="70" t="str">
        <f>_xlfn.IFNA(VLOOKUP($A965,Export!$A:$H,7,0),"No Data")</f>
        <v>No Data</v>
      </c>
    </row>
    <row r="966" spans="1:15" ht="33" customHeight="1">
      <c r="A966" s="101">
        <v>150000.16690000001</v>
      </c>
      <c r="B966" s="102" t="s">
        <v>1310</v>
      </c>
      <c r="C966" s="105" t="s">
        <v>4</v>
      </c>
      <c r="D966" s="106">
        <v>100</v>
      </c>
      <c r="E966" s="138">
        <v>32</v>
      </c>
      <c r="F966" s="105" t="s">
        <v>1311</v>
      </c>
      <c r="G966" s="105" t="s">
        <v>1312</v>
      </c>
      <c r="H966" s="108" t="s">
        <v>1225</v>
      </c>
      <c r="I966" s="106">
        <v>0</v>
      </c>
      <c r="J966" s="109">
        <v>100</v>
      </c>
      <c r="K966" s="60" t="str">
        <f>_xlfn.IFNA(VLOOKUP($A966,Export!$A:$H,3,0),"No Data")</f>
        <v>No Data</v>
      </c>
      <c r="L966" s="61" t="str">
        <f>_xlfn.IFNA(VLOOKUP($A966,Export!$A:$H,4,0),"No Data")</f>
        <v>No Data</v>
      </c>
      <c r="M966" s="61" t="str">
        <f>_xlfn.IFNA(VLOOKUP($A966,Export!$A:$H,5,0),"No Data")</f>
        <v>No Data</v>
      </c>
      <c r="N966" s="61" t="str">
        <f>_xlfn.IFNA(VLOOKUP($A966,Export!$A:$H,6,0),"No Data")</f>
        <v>No Data</v>
      </c>
      <c r="O966" s="61" t="str">
        <f>_xlfn.IFNA(VLOOKUP($A966,Export!$A:$H,7,0),"No Data")</f>
        <v>No Data</v>
      </c>
    </row>
    <row r="967" spans="1:15" ht="33.950000000000003" customHeight="1">
      <c r="A967" s="101">
        <v>150000.16699999999</v>
      </c>
      <c r="B967" s="102" t="s">
        <v>77</v>
      </c>
      <c r="C967" s="105" t="s">
        <v>8</v>
      </c>
      <c r="D967" s="106">
        <v>1</v>
      </c>
      <c r="E967" s="107">
        <v>3.24</v>
      </c>
      <c r="F967" s="105" t="s">
        <v>36</v>
      </c>
      <c r="G967" s="105" t="s">
        <v>21</v>
      </c>
      <c r="H967" s="108" t="s">
        <v>78</v>
      </c>
      <c r="I967" s="106">
        <v>30</v>
      </c>
      <c r="J967" s="109">
        <v>70</v>
      </c>
      <c r="K967" s="60">
        <f>_xlfn.IFNA(VLOOKUP($A967,Export!$A:$H,3,0),"No Data")</f>
        <v>100</v>
      </c>
      <c r="L967" s="61">
        <f>_xlfn.IFNA(VLOOKUP($A967,Export!$A:$H,4,0),"No Data")</f>
        <v>120</v>
      </c>
      <c r="M967" s="61">
        <f>_xlfn.IFNA(VLOOKUP($A967,Export!$A:$H,5,0),"No Data")</f>
        <v>700</v>
      </c>
      <c r="N967" s="61">
        <f>_xlfn.IFNA(VLOOKUP($A967,Export!$A:$H,6,0),"No Data")</f>
        <v>500</v>
      </c>
      <c r="O967" s="61">
        <f>_xlfn.IFNA(VLOOKUP($A967,Export!$A:$H,7,0),"No Data")</f>
        <v>30</v>
      </c>
    </row>
    <row r="968" spans="1:15" ht="33.950000000000003" customHeight="1">
      <c r="A968" s="101">
        <v>150000.16709999999</v>
      </c>
      <c r="B968" s="102" t="s">
        <v>174</v>
      </c>
      <c r="C968" s="105" t="s">
        <v>8</v>
      </c>
      <c r="D968" s="106">
        <v>1</v>
      </c>
      <c r="E968" s="107">
        <v>39.54</v>
      </c>
      <c r="F968" s="105" t="s">
        <v>9</v>
      </c>
      <c r="G968" s="105" t="s">
        <v>21</v>
      </c>
      <c r="H968" s="108" t="s">
        <v>175</v>
      </c>
      <c r="I968" s="106">
        <v>30</v>
      </c>
      <c r="J968" s="109">
        <v>70</v>
      </c>
      <c r="K968" s="69" t="str">
        <f>_xlfn.IFNA(VLOOKUP($A968,Export!$A:$H,3,0),"No Data")</f>
        <v>No Data</v>
      </c>
      <c r="L968" s="70" t="str">
        <f>_xlfn.IFNA(VLOOKUP($A968,Export!$A:$H,4,0),"No Data")</f>
        <v>No Data</v>
      </c>
      <c r="M968" s="70" t="str">
        <f>_xlfn.IFNA(VLOOKUP($A968,Export!$A:$H,5,0),"No Data")</f>
        <v>No Data</v>
      </c>
      <c r="N968" s="70" t="str">
        <f>_xlfn.IFNA(VLOOKUP($A968,Export!$A:$H,6,0),"No Data")</f>
        <v>No Data</v>
      </c>
      <c r="O968" s="70" t="str">
        <f>_xlfn.IFNA(VLOOKUP($A968,Export!$A:$H,7,0),"No Data")</f>
        <v>No Data</v>
      </c>
    </row>
    <row r="969" spans="1:15" ht="33.950000000000003" customHeight="1">
      <c r="A969" s="101">
        <v>150000.16740000001</v>
      </c>
      <c r="B969" s="102" t="s">
        <v>327</v>
      </c>
      <c r="C969" s="105" t="s">
        <v>8</v>
      </c>
      <c r="D969" s="106">
        <v>1</v>
      </c>
      <c r="E969" s="107">
        <v>3.24</v>
      </c>
      <c r="F969" s="105" t="s">
        <v>36</v>
      </c>
      <c r="G969" s="105" t="s">
        <v>21</v>
      </c>
      <c r="H969" s="108" t="s">
        <v>328</v>
      </c>
      <c r="I969" s="106">
        <v>0</v>
      </c>
      <c r="J969" s="109">
        <v>100</v>
      </c>
      <c r="K969" s="60">
        <f>_xlfn.IFNA(VLOOKUP($A969,Export!$A:$H,3,0),"No Data")</f>
        <v>0</v>
      </c>
      <c r="L969" s="61">
        <f>_xlfn.IFNA(VLOOKUP($A969,Export!$A:$H,4,0),"No Data")</f>
        <v>270</v>
      </c>
      <c r="M969" s="61">
        <f>_xlfn.IFNA(VLOOKUP($A969,Export!$A:$H,5,0),"No Data")</f>
        <v>0</v>
      </c>
      <c r="N969" s="61">
        <f>_xlfn.IFNA(VLOOKUP($A969,Export!$A:$H,6,0),"No Data")</f>
        <v>0</v>
      </c>
      <c r="O969" s="61">
        <f>_xlfn.IFNA(VLOOKUP($A969,Export!$A:$H,7,0),"No Data")</f>
        <v>0</v>
      </c>
    </row>
    <row r="970" spans="1:15" ht="33.950000000000003" customHeight="1">
      <c r="A970" s="101">
        <v>150000.16750000001</v>
      </c>
      <c r="B970" s="102" t="s">
        <v>1288</v>
      </c>
      <c r="C970" s="105" t="s">
        <v>4</v>
      </c>
      <c r="D970" s="106">
        <v>50</v>
      </c>
      <c r="E970" s="107">
        <v>15</v>
      </c>
      <c r="F970" s="105" t="s">
        <v>362</v>
      </c>
      <c r="G970" s="105" t="s">
        <v>1289</v>
      </c>
      <c r="H970" s="108" t="s">
        <v>583</v>
      </c>
      <c r="I970" s="106">
        <v>0</v>
      </c>
      <c r="J970" s="109">
        <v>100</v>
      </c>
      <c r="K970" s="69" t="str">
        <f>_xlfn.IFNA(VLOOKUP($A970,Export!$A:$H,3,0),"No Data")</f>
        <v>No Data</v>
      </c>
      <c r="L970" s="70" t="str">
        <f>_xlfn.IFNA(VLOOKUP($A970,Export!$A:$H,4,0),"No Data")</f>
        <v>No Data</v>
      </c>
      <c r="M970" s="70" t="str">
        <f>_xlfn.IFNA(VLOOKUP($A970,Export!$A:$H,5,0),"No Data")</f>
        <v>No Data</v>
      </c>
      <c r="N970" s="70" t="str">
        <f>_xlfn.IFNA(VLOOKUP($A970,Export!$A:$H,6,0),"No Data")</f>
        <v>No Data</v>
      </c>
      <c r="O970" s="70" t="str">
        <f>_xlfn.IFNA(VLOOKUP($A970,Export!$A:$H,7,0),"No Data")</f>
        <v>No Data</v>
      </c>
    </row>
    <row r="971" spans="1:15" ht="33" customHeight="1">
      <c r="A971" s="101">
        <v>150000.1678</v>
      </c>
      <c r="B971" s="102" t="s">
        <v>1299</v>
      </c>
      <c r="C971" s="105" t="s">
        <v>4</v>
      </c>
      <c r="D971" s="106">
        <v>100</v>
      </c>
      <c r="E971" s="107">
        <v>24</v>
      </c>
      <c r="F971" s="105" t="s">
        <v>362</v>
      </c>
      <c r="G971" s="105" t="s">
        <v>1289</v>
      </c>
      <c r="H971" s="108" t="s">
        <v>334</v>
      </c>
      <c r="I971" s="106">
        <v>0</v>
      </c>
      <c r="J971" s="109">
        <v>100</v>
      </c>
      <c r="K971" s="69" t="str">
        <f>_xlfn.IFNA(VLOOKUP($A971,Export!$A:$H,3,0),"No Data")</f>
        <v>No Data</v>
      </c>
      <c r="L971" s="70" t="str">
        <f>_xlfn.IFNA(VLOOKUP($A971,Export!$A:$H,4,0),"No Data")</f>
        <v>No Data</v>
      </c>
      <c r="M971" s="70" t="str">
        <f>_xlfn.IFNA(VLOOKUP($A971,Export!$A:$H,5,0),"No Data")</f>
        <v>No Data</v>
      </c>
      <c r="N971" s="70" t="str">
        <f>_xlfn.IFNA(VLOOKUP($A971,Export!$A:$H,6,0),"No Data")</f>
        <v>No Data</v>
      </c>
      <c r="O971" s="70" t="str">
        <f>_xlfn.IFNA(VLOOKUP($A971,Export!$A:$H,7,0),"No Data")</f>
        <v>No Data</v>
      </c>
    </row>
    <row r="972" spans="1:15" ht="33.950000000000003" customHeight="1">
      <c r="A972" s="101">
        <v>150000.1679</v>
      </c>
      <c r="B972" s="102" t="s">
        <v>1377</v>
      </c>
      <c r="C972" s="105" t="s">
        <v>17</v>
      </c>
      <c r="D972" s="106">
        <v>1</v>
      </c>
      <c r="E972" s="107">
        <v>3.6</v>
      </c>
      <c r="F972" s="105" t="s">
        <v>192</v>
      </c>
      <c r="G972" s="105" t="s">
        <v>1343</v>
      </c>
      <c r="H972" s="108" t="s">
        <v>243</v>
      </c>
      <c r="I972" s="105">
        <v>0</v>
      </c>
      <c r="J972" s="109">
        <v>100</v>
      </c>
      <c r="K972" s="69" t="str">
        <f>_xlfn.IFNA(VLOOKUP($A972,Export!$A:$H,3,0),"No Data")</f>
        <v>No Data</v>
      </c>
      <c r="L972" s="70" t="str">
        <f>_xlfn.IFNA(VLOOKUP($A972,Export!$A:$H,4,0),"No Data")</f>
        <v>No Data</v>
      </c>
      <c r="M972" s="70" t="str">
        <f>_xlfn.IFNA(VLOOKUP($A972,Export!$A:$H,5,0),"No Data")</f>
        <v>No Data</v>
      </c>
      <c r="N972" s="70" t="str">
        <f>_xlfn.IFNA(VLOOKUP($A972,Export!$A:$H,6,0),"No Data")</f>
        <v>No Data</v>
      </c>
      <c r="O972" s="70" t="str">
        <f>_xlfn.IFNA(VLOOKUP($A972,Export!$A:$H,7,0),"No Data")</f>
        <v>No Data</v>
      </c>
    </row>
    <row r="973" spans="1:15" ht="33.950000000000003" customHeight="1">
      <c r="A973" s="101">
        <v>150000.16800000001</v>
      </c>
      <c r="B973" s="102" t="s">
        <v>242</v>
      </c>
      <c r="C973" s="105" t="s">
        <v>8</v>
      </c>
      <c r="D973" s="106">
        <v>1</v>
      </c>
      <c r="E973" s="107">
        <v>6.5</v>
      </c>
      <c r="F973" s="105" t="s">
        <v>102</v>
      </c>
      <c r="G973" s="105" t="s">
        <v>21</v>
      </c>
      <c r="H973" s="108" t="s">
        <v>243</v>
      </c>
      <c r="I973" s="106">
        <v>30</v>
      </c>
      <c r="J973" s="109">
        <v>70</v>
      </c>
      <c r="K973" s="72">
        <f>_xlfn.IFNA(VLOOKUP($A973,Export!$A:$H,3,0),"No Data")</f>
        <v>76846</v>
      </c>
      <c r="L973" s="73">
        <f>_xlfn.IFNA(VLOOKUP($A973,Export!$A:$H,4,0),"No Data")</f>
        <v>0</v>
      </c>
      <c r="M973" s="73">
        <f>_xlfn.IFNA(VLOOKUP($A973,Export!$A:$H,5,0),"No Data")</f>
        <v>0</v>
      </c>
      <c r="N973" s="73">
        <f>_xlfn.IFNA(VLOOKUP($A973,Export!$A:$H,6,0),"No Data")</f>
        <v>0</v>
      </c>
      <c r="O973" s="73">
        <f>_xlfn.IFNA(VLOOKUP($A973,Export!$A:$H,7,0),"No Data")</f>
        <v>0</v>
      </c>
    </row>
    <row r="974" spans="1:15" ht="33.6" customHeight="1">
      <c r="A974" s="101">
        <v>150000.16829999999</v>
      </c>
      <c r="B974" s="102" t="s">
        <v>333</v>
      </c>
      <c r="C974" s="105" t="s">
        <v>8</v>
      </c>
      <c r="D974" s="106">
        <v>1</v>
      </c>
      <c r="E974" s="107">
        <v>4.8</v>
      </c>
      <c r="F974" s="105" t="s">
        <v>55</v>
      </c>
      <c r="G974" s="105" t="s">
        <v>21</v>
      </c>
      <c r="H974" s="108" t="s">
        <v>334</v>
      </c>
      <c r="I974" s="105">
        <v>0</v>
      </c>
      <c r="J974" s="109">
        <v>100</v>
      </c>
      <c r="K974" s="69" t="str">
        <f>_xlfn.IFNA(VLOOKUP($A974,Export!$A:$H,3,0),"No Data")</f>
        <v>No Data</v>
      </c>
      <c r="L974" s="70" t="str">
        <f>_xlfn.IFNA(VLOOKUP($A974,Export!$A:$H,4,0),"No Data")</f>
        <v>No Data</v>
      </c>
      <c r="M974" s="70" t="str">
        <f>_xlfn.IFNA(VLOOKUP($A974,Export!$A:$H,5,0),"No Data")</f>
        <v>No Data</v>
      </c>
      <c r="N974" s="70" t="str">
        <f>_xlfn.IFNA(VLOOKUP($A974,Export!$A:$H,6,0),"No Data")</f>
        <v>No Data</v>
      </c>
      <c r="O974" s="70" t="str">
        <f>_xlfn.IFNA(VLOOKUP($A974,Export!$A:$H,7,0),"No Data")</f>
        <v>No Data</v>
      </c>
    </row>
    <row r="975" spans="1:15" ht="33.950000000000003" customHeight="1">
      <c r="A975" s="101">
        <v>150000.1686</v>
      </c>
      <c r="B975" s="102" t="s">
        <v>1361</v>
      </c>
      <c r="C975" s="105" t="s">
        <v>17</v>
      </c>
      <c r="D975" s="106">
        <v>1</v>
      </c>
      <c r="E975" s="138">
        <v>0.16</v>
      </c>
      <c r="F975" s="105" t="s">
        <v>55</v>
      </c>
      <c r="G975" s="105" t="s">
        <v>1343</v>
      </c>
      <c r="H975" s="108" t="s">
        <v>88</v>
      </c>
      <c r="I975" s="106">
        <v>30</v>
      </c>
      <c r="J975" s="109">
        <v>70</v>
      </c>
      <c r="K975" s="60" t="str">
        <f>_xlfn.IFNA(VLOOKUP($A975,Export!$A:$H,3,0),"No Data")</f>
        <v>No Data</v>
      </c>
      <c r="L975" s="61" t="str">
        <f>_xlfn.IFNA(VLOOKUP($A975,Export!$A:$H,4,0),"No Data")</f>
        <v>No Data</v>
      </c>
      <c r="M975" s="61" t="str">
        <f>_xlfn.IFNA(VLOOKUP($A975,Export!$A:$H,5,0),"No Data")</f>
        <v>No Data</v>
      </c>
      <c r="N975" s="61" t="str">
        <f>_xlfn.IFNA(VLOOKUP($A975,Export!$A:$H,6,0),"No Data")</f>
        <v>No Data</v>
      </c>
      <c r="O975" s="61" t="str">
        <f>_xlfn.IFNA(VLOOKUP($A975,Export!$A:$H,7,0),"No Data")</f>
        <v>No Data</v>
      </c>
    </row>
    <row r="976" spans="1:15" ht="33" customHeight="1">
      <c r="A976" s="101">
        <v>150000.16870000001</v>
      </c>
      <c r="B976" s="102" t="s">
        <v>1362</v>
      </c>
      <c r="C976" s="105" t="s">
        <v>17</v>
      </c>
      <c r="D976" s="106">
        <v>1</v>
      </c>
      <c r="E976" s="138">
        <v>1.35</v>
      </c>
      <c r="F976" s="105" t="s">
        <v>192</v>
      </c>
      <c r="G976" s="105" t="s">
        <v>1343</v>
      </c>
      <c r="H976" s="108" t="s">
        <v>56</v>
      </c>
      <c r="I976" s="106">
        <v>0</v>
      </c>
      <c r="J976" s="109">
        <v>100</v>
      </c>
      <c r="K976" s="60" t="str">
        <f>_xlfn.IFNA(VLOOKUP($A976,Export!$A:$H,3,0),"No Data")</f>
        <v>No Data</v>
      </c>
      <c r="L976" s="61" t="str">
        <f>_xlfn.IFNA(VLOOKUP($A976,Export!$A:$H,4,0),"No Data")</f>
        <v>No Data</v>
      </c>
      <c r="M976" s="61" t="str">
        <f>_xlfn.IFNA(VLOOKUP($A976,Export!$A:$H,5,0),"No Data")</f>
        <v>No Data</v>
      </c>
      <c r="N976" s="61" t="str">
        <f>_xlfn.IFNA(VLOOKUP($A976,Export!$A:$H,6,0),"No Data")</f>
        <v>No Data</v>
      </c>
      <c r="O976" s="61" t="str">
        <f>_xlfn.IFNA(VLOOKUP($A976,Export!$A:$H,7,0),"No Data")</f>
        <v>No Data</v>
      </c>
    </row>
    <row r="977" spans="1:15" ht="33.950000000000003" customHeight="1">
      <c r="A977" s="101">
        <v>150000.16880000001</v>
      </c>
      <c r="B977" s="102" t="s">
        <v>1366</v>
      </c>
      <c r="C977" s="105" t="s">
        <v>17</v>
      </c>
      <c r="D977" s="106">
        <v>1</v>
      </c>
      <c r="E977" s="138">
        <v>0.16</v>
      </c>
      <c r="F977" s="105" t="s">
        <v>55</v>
      </c>
      <c r="G977" s="105" t="s">
        <v>1343</v>
      </c>
      <c r="H977" s="108" t="s">
        <v>88</v>
      </c>
      <c r="I977" s="106">
        <v>30</v>
      </c>
      <c r="J977" s="109">
        <v>70</v>
      </c>
      <c r="K977" s="60" t="str">
        <f>_xlfn.IFNA(VLOOKUP($A977,Export!$A:$H,3,0),"No Data")</f>
        <v>No Data</v>
      </c>
      <c r="L977" s="61" t="str">
        <f>_xlfn.IFNA(VLOOKUP($A977,Export!$A:$H,4,0),"No Data")</f>
        <v>No Data</v>
      </c>
      <c r="M977" s="61" t="str">
        <f>_xlfn.IFNA(VLOOKUP($A977,Export!$A:$H,5,0),"No Data")</f>
        <v>No Data</v>
      </c>
      <c r="N977" s="61" t="str">
        <f>_xlfn.IFNA(VLOOKUP($A977,Export!$A:$H,6,0),"No Data")</f>
        <v>No Data</v>
      </c>
      <c r="O977" s="61" t="str">
        <f>_xlfn.IFNA(VLOOKUP($A977,Export!$A:$H,7,0),"No Data")</f>
        <v>No Data</v>
      </c>
    </row>
    <row r="978" spans="1:15" ht="33.950000000000003" customHeight="1">
      <c r="A978" s="101">
        <v>150000.16889999999</v>
      </c>
      <c r="B978" s="102" t="s">
        <v>1379</v>
      </c>
      <c r="C978" s="105" t="s">
        <v>17</v>
      </c>
      <c r="D978" s="106">
        <v>5</v>
      </c>
      <c r="E978" s="138">
        <v>0.78</v>
      </c>
      <c r="F978" s="105" t="s">
        <v>55</v>
      </c>
      <c r="G978" s="105" t="s">
        <v>1343</v>
      </c>
      <c r="H978" s="108" t="s">
        <v>88</v>
      </c>
      <c r="I978" s="106">
        <v>30</v>
      </c>
      <c r="J978" s="109">
        <v>70</v>
      </c>
      <c r="K978" s="60" t="str">
        <f>_xlfn.IFNA(VLOOKUP($A978,Export!$A:$H,3,0),"No Data")</f>
        <v>No Data</v>
      </c>
      <c r="L978" s="61" t="str">
        <f>_xlfn.IFNA(VLOOKUP($A978,Export!$A:$H,4,0),"No Data")</f>
        <v>No Data</v>
      </c>
      <c r="M978" s="61" t="str">
        <f>_xlfn.IFNA(VLOOKUP($A978,Export!$A:$H,5,0),"No Data")</f>
        <v>No Data</v>
      </c>
      <c r="N978" s="61" t="str">
        <f>_xlfn.IFNA(VLOOKUP($A978,Export!$A:$H,6,0),"No Data")</f>
        <v>No Data</v>
      </c>
      <c r="O978" s="61" t="str">
        <f>_xlfn.IFNA(VLOOKUP($A978,Export!$A:$H,7,0),"No Data")</f>
        <v>No Data</v>
      </c>
    </row>
    <row r="979" spans="1:15" ht="33" customHeight="1">
      <c r="A979" s="101">
        <v>150000.16899999999</v>
      </c>
      <c r="B979" s="102" t="s">
        <v>1409</v>
      </c>
      <c r="C979" s="105" t="s">
        <v>17</v>
      </c>
      <c r="D979" s="106">
        <v>1</v>
      </c>
      <c r="E979" s="138">
        <v>1.35</v>
      </c>
      <c r="F979" s="105" t="s">
        <v>192</v>
      </c>
      <c r="G979" s="105" t="s">
        <v>1343</v>
      </c>
      <c r="H979" s="108" t="s">
        <v>88</v>
      </c>
      <c r="I979" s="106">
        <v>0</v>
      </c>
      <c r="J979" s="109">
        <v>100</v>
      </c>
      <c r="K979" s="60" t="str">
        <f>_xlfn.IFNA(VLOOKUP($A979,Export!$A:$H,3,0),"No Data")</f>
        <v>No Data</v>
      </c>
      <c r="L979" s="61" t="str">
        <f>_xlfn.IFNA(VLOOKUP($A979,Export!$A:$H,4,0),"No Data")</f>
        <v>No Data</v>
      </c>
      <c r="M979" s="61" t="str">
        <f>_xlfn.IFNA(VLOOKUP($A979,Export!$A:$H,5,0),"No Data")</f>
        <v>No Data</v>
      </c>
      <c r="N979" s="61" t="str">
        <f>_xlfn.IFNA(VLOOKUP($A979,Export!$A:$H,6,0),"No Data")</f>
        <v>No Data</v>
      </c>
      <c r="O979" s="61" t="str">
        <f>_xlfn.IFNA(VLOOKUP($A979,Export!$A:$H,7,0),"No Data")</f>
        <v>No Data</v>
      </c>
    </row>
    <row r="980" spans="1:15" ht="33.950000000000003" customHeight="1">
      <c r="A980" s="101">
        <v>150000.1692</v>
      </c>
      <c r="B980" s="102" t="s">
        <v>1423</v>
      </c>
      <c r="C980" s="105" t="s">
        <v>17</v>
      </c>
      <c r="D980" s="106">
        <v>1</v>
      </c>
      <c r="E980" s="138">
        <v>0.32</v>
      </c>
      <c r="F980" s="105" t="s">
        <v>627</v>
      </c>
      <c r="G980" s="105" t="s">
        <v>1343</v>
      </c>
      <c r="H980" s="108" t="s">
        <v>88</v>
      </c>
      <c r="I980" s="106">
        <v>30</v>
      </c>
      <c r="J980" s="109">
        <v>70</v>
      </c>
      <c r="K980" s="60" t="str">
        <f>_xlfn.IFNA(VLOOKUP($A980,Export!$A:$H,3,0),"No Data")</f>
        <v>No Data</v>
      </c>
      <c r="L980" s="61" t="str">
        <f>_xlfn.IFNA(VLOOKUP($A980,Export!$A:$H,4,0),"No Data")</f>
        <v>No Data</v>
      </c>
      <c r="M980" s="61" t="str">
        <f>_xlfn.IFNA(VLOOKUP($A980,Export!$A:$H,5,0),"No Data")</f>
        <v>No Data</v>
      </c>
      <c r="N980" s="61" t="str">
        <f>_xlfn.IFNA(VLOOKUP($A980,Export!$A:$H,6,0),"No Data")</f>
        <v>No Data</v>
      </c>
      <c r="O980" s="61" t="str">
        <f>_xlfn.IFNA(VLOOKUP($A980,Export!$A:$H,7,0),"No Data")</f>
        <v>No Data</v>
      </c>
    </row>
    <row r="981" spans="1:15" ht="33" customHeight="1">
      <c r="A981" s="101">
        <v>150000.16930000001</v>
      </c>
      <c r="B981" s="102" t="s">
        <v>1424</v>
      </c>
      <c r="C981" s="105" t="s">
        <v>17</v>
      </c>
      <c r="D981" s="106">
        <v>2</v>
      </c>
      <c r="E981" s="138">
        <v>0.32</v>
      </c>
      <c r="F981" s="105" t="s">
        <v>55</v>
      </c>
      <c r="G981" s="105" t="s">
        <v>1343</v>
      </c>
      <c r="H981" s="108" t="s">
        <v>88</v>
      </c>
      <c r="I981" s="106">
        <v>30</v>
      </c>
      <c r="J981" s="109">
        <v>70</v>
      </c>
      <c r="K981" s="60" t="str">
        <f>_xlfn.IFNA(VLOOKUP($A981,Export!$A:$H,3,0),"No Data")</f>
        <v>No Data</v>
      </c>
      <c r="L981" s="61" t="str">
        <f>_xlfn.IFNA(VLOOKUP($A981,Export!$A:$H,4,0),"No Data")</f>
        <v>No Data</v>
      </c>
      <c r="M981" s="61" t="str">
        <f>_xlfn.IFNA(VLOOKUP($A981,Export!$A:$H,5,0),"No Data")</f>
        <v>No Data</v>
      </c>
      <c r="N981" s="61" t="str">
        <f>_xlfn.IFNA(VLOOKUP($A981,Export!$A:$H,6,0),"No Data")</f>
        <v>No Data</v>
      </c>
      <c r="O981" s="61" t="str">
        <f>_xlfn.IFNA(VLOOKUP($A981,Export!$A:$H,7,0),"No Data")</f>
        <v>No Data</v>
      </c>
    </row>
    <row r="982" spans="1:15" ht="33.950000000000003" customHeight="1">
      <c r="A982" s="101">
        <v>150000.16940000001</v>
      </c>
      <c r="B982" s="102" t="s">
        <v>391</v>
      </c>
      <c r="C982" s="105" t="s">
        <v>4</v>
      </c>
      <c r="D982" s="106">
        <v>100</v>
      </c>
      <c r="E982" s="107">
        <v>6.65</v>
      </c>
      <c r="F982" s="105" t="s">
        <v>392</v>
      </c>
      <c r="G982" s="105" t="s">
        <v>389</v>
      </c>
      <c r="H982" s="108" t="s">
        <v>243</v>
      </c>
      <c r="I982" s="106">
        <v>10</v>
      </c>
      <c r="J982" s="109">
        <v>90</v>
      </c>
      <c r="K982" s="60">
        <f>_xlfn.IFNA(VLOOKUP($A982,Export!$A:$H,3,0),"No Data")</f>
        <v>0</v>
      </c>
      <c r="L982" s="61">
        <f>_xlfn.IFNA(VLOOKUP($A982,Export!$A:$H,4,0),"No Data")</f>
        <v>0</v>
      </c>
      <c r="M982" s="61">
        <f>_xlfn.IFNA(VLOOKUP($A982,Export!$A:$H,5,0),"No Data")</f>
        <v>0</v>
      </c>
      <c r="N982" s="61">
        <f>_xlfn.IFNA(VLOOKUP($A982,Export!$A:$H,6,0),"No Data")</f>
        <v>100</v>
      </c>
      <c r="O982" s="61">
        <f>_xlfn.IFNA(VLOOKUP($A982,Export!$A:$H,7,0),"No Data")</f>
        <v>0</v>
      </c>
    </row>
    <row r="983" spans="1:15" ht="33.950000000000003" customHeight="1">
      <c r="A983" s="101">
        <v>150000.17060000001</v>
      </c>
      <c r="B983" s="102" t="s">
        <v>1363</v>
      </c>
      <c r="C983" s="105" t="s">
        <v>17</v>
      </c>
      <c r="D983" s="106">
        <v>1</v>
      </c>
      <c r="E983" s="107">
        <v>3.6</v>
      </c>
      <c r="F983" s="105" t="s">
        <v>369</v>
      </c>
      <c r="G983" s="105" t="s">
        <v>1343</v>
      </c>
      <c r="H983" s="108" t="s">
        <v>1364</v>
      </c>
      <c r="I983" s="106">
        <v>0</v>
      </c>
      <c r="J983" s="109">
        <v>100</v>
      </c>
      <c r="K983" s="69" t="str">
        <f>_xlfn.IFNA(VLOOKUP($A983,Export!$A:$H,3,0),"No Data")</f>
        <v>No Data</v>
      </c>
      <c r="L983" s="70" t="str">
        <f>_xlfn.IFNA(VLOOKUP($A983,Export!$A:$H,4,0),"No Data")</f>
        <v>No Data</v>
      </c>
      <c r="M983" s="70" t="str">
        <f>_xlfn.IFNA(VLOOKUP($A983,Export!$A:$H,5,0),"No Data")</f>
        <v>No Data</v>
      </c>
      <c r="N983" s="70" t="str">
        <f>_xlfn.IFNA(VLOOKUP($A983,Export!$A:$H,6,0),"No Data")</f>
        <v>No Data</v>
      </c>
      <c r="O983" s="70" t="str">
        <f>_xlfn.IFNA(VLOOKUP($A983,Export!$A:$H,7,0),"No Data")</f>
        <v>No Data</v>
      </c>
    </row>
    <row r="984" spans="1:15" ht="33.950000000000003" customHeight="1">
      <c r="A984" s="101">
        <v>150000.17079999999</v>
      </c>
      <c r="B984" s="102" t="s">
        <v>1365</v>
      </c>
      <c r="C984" s="105" t="s">
        <v>17</v>
      </c>
      <c r="D984" s="106">
        <v>1</v>
      </c>
      <c r="E984" s="107">
        <v>3.6</v>
      </c>
      <c r="F984" s="105" t="s">
        <v>369</v>
      </c>
      <c r="G984" s="105" t="s">
        <v>1343</v>
      </c>
      <c r="H984" s="108" t="s">
        <v>210</v>
      </c>
      <c r="I984" s="106">
        <v>0</v>
      </c>
      <c r="J984" s="109">
        <v>100</v>
      </c>
      <c r="K984" s="69" t="str">
        <f>_xlfn.IFNA(VLOOKUP($A984,Export!$A:$H,3,0),"No Data")</f>
        <v>No Data</v>
      </c>
      <c r="L984" s="70" t="str">
        <f>_xlfn.IFNA(VLOOKUP($A984,Export!$A:$H,4,0),"No Data")</f>
        <v>No Data</v>
      </c>
      <c r="M984" s="70" t="str">
        <f>_xlfn.IFNA(VLOOKUP($A984,Export!$A:$H,5,0),"No Data")</f>
        <v>No Data</v>
      </c>
      <c r="N984" s="70" t="str">
        <f>_xlfn.IFNA(VLOOKUP($A984,Export!$A:$H,6,0),"No Data")</f>
        <v>No Data</v>
      </c>
      <c r="O984" s="70" t="str">
        <f>_xlfn.IFNA(VLOOKUP($A984,Export!$A:$H,7,0),"No Data")</f>
        <v>No Data</v>
      </c>
    </row>
    <row r="985" spans="1:15" ht="33" customHeight="1">
      <c r="A985" s="101">
        <v>150000.171</v>
      </c>
      <c r="B985" s="102" t="s">
        <v>458</v>
      </c>
      <c r="C985" s="105" t="s">
        <v>459</v>
      </c>
      <c r="D985" s="106">
        <v>500</v>
      </c>
      <c r="E985" s="107">
        <v>45</v>
      </c>
      <c r="F985" s="105" t="s">
        <v>397</v>
      </c>
      <c r="G985" s="105" t="s">
        <v>389</v>
      </c>
      <c r="H985" s="108" t="s">
        <v>210</v>
      </c>
      <c r="I985" s="106">
        <v>0</v>
      </c>
      <c r="J985" s="109">
        <v>100</v>
      </c>
      <c r="K985" s="72">
        <f>_xlfn.IFNA(VLOOKUP($A985,Export!$A:$H,3,0),"No Data")</f>
        <v>50</v>
      </c>
      <c r="L985" s="73">
        <f>_xlfn.IFNA(VLOOKUP($A985,Export!$A:$H,4,0),"No Data")</f>
        <v>0</v>
      </c>
      <c r="M985" s="73">
        <f>_xlfn.IFNA(VLOOKUP($A985,Export!$A:$H,5,0),"No Data")</f>
        <v>0</v>
      </c>
      <c r="N985" s="73">
        <f>_xlfn.IFNA(VLOOKUP($A985,Export!$A:$H,6,0),"No Data")</f>
        <v>0</v>
      </c>
      <c r="O985" s="73">
        <f>_xlfn.IFNA(VLOOKUP($A985,Export!$A:$H,7,0),"No Data")</f>
        <v>0</v>
      </c>
    </row>
    <row r="986" spans="1:15" ht="33.950000000000003" customHeight="1">
      <c r="A986" s="101">
        <v>150000.17110000001</v>
      </c>
      <c r="B986" s="102" t="s">
        <v>653</v>
      </c>
      <c r="C986" s="105" t="s">
        <v>17</v>
      </c>
      <c r="D986" s="106">
        <v>100</v>
      </c>
      <c r="E986" s="107">
        <v>24</v>
      </c>
      <c r="F986" s="105" t="s">
        <v>18</v>
      </c>
      <c r="G986" s="105" t="s">
        <v>630</v>
      </c>
      <c r="H986" s="108" t="s">
        <v>654</v>
      </c>
      <c r="I986" s="106">
        <v>0</v>
      </c>
      <c r="J986" s="109">
        <v>100</v>
      </c>
      <c r="K986" s="60">
        <f>_xlfn.IFNA(VLOOKUP($A986,Export!$A:$H,3,0),"No Data")</f>
        <v>0</v>
      </c>
      <c r="L986" s="61">
        <f>_xlfn.IFNA(VLOOKUP($A986,Export!$A:$H,4,0),"No Data")</f>
        <v>0</v>
      </c>
      <c r="M986" s="61">
        <f>_xlfn.IFNA(VLOOKUP($A986,Export!$A:$H,5,0),"No Data")</f>
        <v>5</v>
      </c>
      <c r="N986" s="61">
        <f>_xlfn.IFNA(VLOOKUP($A986,Export!$A:$H,6,0),"No Data")</f>
        <v>0</v>
      </c>
      <c r="O986" s="61">
        <f>_xlfn.IFNA(VLOOKUP($A986,Export!$A:$H,7,0),"No Data")</f>
        <v>0</v>
      </c>
    </row>
    <row r="987" spans="1:15" ht="33" customHeight="1">
      <c r="A987" s="101">
        <v>150000.17120000001</v>
      </c>
      <c r="B987" s="102" t="s">
        <v>655</v>
      </c>
      <c r="C987" s="105" t="s">
        <v>17</v>
      </c>
      <c r="D987" s="106">
        <v>100</v>
      </c>
      <c r="E987" s="107">
        <v>24</v>
      </c>
      <c r="F987" s="105" t="s">
        <v>18</v>
      </c>
      <c r="G987" s="105" t="s">
        <v>630</v>
      </c>
      <c r="H987" s="108" t="s">
        <v>654</v>
      </c>
      <c r="I987" s="106">
        <v>0</v>
      </c>
      <c r="J987" s="109">
        <v>100</v>
      </c>
      <c r="K987" s="60">
        <f>_xlfn.IFNA(VLOOKUP($A987,Export!$A:$H,3,0),"No Data")</f>
        <v>0</v>
      </c>
      <c r="L987" s="61">
        <f>_xlfn.IFNA(VLOOKUP($A987,Export!$A:$H,4,0),"No Data")</f>
        <v>0</v>
      </c>
      <c r="M987" s="61">
        <f>_xlfn.IFNA(VLOOKUP($A987,Export!$A:$H,5,0),"No Data")</f>
        <v>5</v>
      </c>
      <c r="N987" s="61">
        <f>_xlfn.IFNA(VLOOKUP($A987,Export!$A:$H,6,0),"No Data")</f>
        <v>0</v>
      </c>
      <c r="O987" s="61">
        <f>_xlfn.IFNA(VLOOKUP($A987,Export!$A:$H,7,0),"No Data")</f>
        <v>0</v>
      </c>
    </row>
    <row r="988" spans="1:15" ht="34.5" customHeight="1">
      <c r="A988" s="101">
        <v>150000.17170000001</v>
      </c>
      <c r="B988" s="102" t="s">
        <v>1421</v>
      </c>
      <c r="C988" s="105" t="s">
        <v>17</v>
      </c>
      <c r="D988" s="106">
        <v>1</v>
      </c>
      <c r="E988" s="107">
        <v>0.78</v>
      </c>
      <c r="F988" s="105" t="s">
        <v>55</v>
      </c>
      <c r="G988" s="105" t="s">
        <v>1343</v>
      </c>
      <c r="H988" s="108" t="s">
        <v>56</v>
      </c>
      <c r="I988" s="105">
        <v>0</v>
      </c>
      <c r="J988" s="109">
        <v>100</v>
      </c>
      <c r="K988" s="69" t="str">
        <f>_xlfn.IFNA(VLOOKUP($A988,Export!$A:$H,3,0),"No Data")</f>
        <v>No Data</v>
      </c>
      <c r="L988" s="70" t="str">
        <f>_xlfn.IFNA(VLOOKUP($A988,Export!$A:$H,4,0),"No Data")</f>
        <v>No Data</v>
      </c>
      <c r="M988" s="70" t="str">
        <f>_xlfn.IFNA(VLOOKUP($A988,Export!$A:$H,5,0),"No Data")</f>
        <v>No Data</v>
      </c>
      <c r="N988" s="70" t="str">
        <f>_xlfn.IFNA(VLOOKUP($A988,Export!$A:$H,6,0),"No Data")</f>
        <v>No Data</v>
      </c>
      <c r="O988" s="70" t="str">
        <f>_xlfn.IFNA(VLOOKUP($A988,Export!$A:$H,7,0),"No Data")</f>
        <v>No Data</v>
      </c>
    </row>
    <row r="989" spans="1:15" ht="33.950000000000003" customHeight="1">
      <c r="A989" s="101">
        <v>150000.17180000001</v>
      </c>
      <c r="B989" s="102" t="s">
        <v>1419</v>
      </c>
      <c r="C989" s="105" t="s">
        <v>17</v>
      </c>
      <c r="D989" s="106">
        <v>1</v>
      </c>
      <c r="E989" s="107">
        <v>0.78</v>
      </c>
      <c r="F989" s="105" t="s">
        <v>55</v>
      </c>
      <c r="G989" s="105" t="s">
        <v>1343</v>
      </c>
      <c r="H989" s="108" t="s">
        <v>56</v>
      </c>
      <c r="I989" s="105">
        <v>0</v>
      </c>
      <c r="J989" s="109">
        <v>100</v>
      </c>
      <c r="K989" s="69" t="str">
        <f>_xlfn.IFNA(VLOOKUP($A989,Export!$A:$H,3,0),"No Data")</f>
        <v>No Data</v>
      </c>
      <c r="L989" s="70" t="str">
        <f>_xlfn.IFNA(VLOOKUP($A989,Export!$A:$H,4,0),"No Data")</f>
        <v>No Data</v>
      </c>
      <c r="M989" s="70" t="str">
        <f>_xlfn.IFNA(VLOOKUP($A989,Export!$A:$H,5,0),"No Data")</f>
        <v>No Data</v>
      </c>
      <c r="N989" s="70" t="str">
        <f>_xlfn.IFNA(VLOOKUP($A989,Export!$A:$H,6,0),"No Data")</f>
        <v>No Data</v>
      </c>
      <c r="O989" s="70" t="str">
        <f>_xlfn.IFNA(VLOOKUP($A989,Export!$A:$H,7,0),"No Data")</f>
        <v>No Data</v>
      </c>
    </row>
    <row r="990" spans="1:15" ht="33" customHeight="1">
      <c r="A990" s="101">
        <v>150000.17189999999</v>
      </c>
      <c r="B990" s="102" t="s">
        <v>1422</v>
      </c>
      <c r="C990" s="105" t="s">
        <v>17</v>
      </c>
      <c r="D990" s="106">
        <v>1</v>
      </c>
      <c r="E990" s="107">
        <v>0.78</v>
      </c>
      <c r="F990" s="105" t="s">
        <v>55</v>
      </c>
      <c r="G990" s="105" t="s">
        <v>1343</v>
      </c>
      <c r="H990" s="108" t="s">
        <v>56</v>
      </c>
      <c r="I990" s="105">
        <v>0</v>
      </c>
      <c r="J990" s="109">
        <v>100</v>
      </c>
      <c r="K990" s="69" t="str">
        <f>_xlfn.IFNA(VLOOKUP($A990,Export!$A:$H,3,0),"No Data")</f>
        <v>No Data</v>
      </c>
      <c r="L990" s="70" t="str">
        <f>_xlfn.IFNA(VLOOKUP($A990,Export!$A:$H,4,0),"No Data")</f>
        <v>No Data</v>
      </c>
      <c r="M990" s="70" t="str">
        <f>_xlfn.IFNA(VLOOKUP($A990,Export!$A:$H,5,0),"No Data")</f>
        <v>No Data</v>
      </c>
      <c r="N990" s="70" t="str">
        <f>_xlfn.IFNA(VLOOKUP($A990,Export!$A:$H,6,0),"No Data")</f>
        <v>No Data</v>
      </c>
      <c r="O990" s="70" t="str">
        <f>_xlfn.IFNA(VLOOKUP($A990,Export!$A:$H,7,0),"No Data")</f>
        <v>No Data</v>
      </c>
    </row>
    <row r="991" spans="1:15" ht="33.950000000000003" customHeight="1">
      <c r="A991" s="101">
        <v>150000.17199999999</v>
      </c>
      <c r="B991" s="102" t="s">
        <v>1420</v>
      </c>
      <c r="C991" s="105" t="s">
        <v>17</v>
      </c>
      <c r="D991" s="106">
        <v>1</v>
      </c>
      <c r="E991" s="107">
        <v>0.78</v>
      </c>
      <c r="F991" s="105" t="s">
        <v>55</v>
      </c>
      <c r="G991" s="105" t="s">
        <v>1343</v>
      </c>
      <c r="H991" s="108" t="s">
        <v>56</v>
      </c>
      <c r="I991" s="105">
        <v>0</v>
      </c>
      <c r="J991" s="109">
        <v>100</v>
      </c>
      <c r="K991" s="69" t="str">
        <f>_xlfn.IFNA(VLOOKUP($A991,Export!$A:$H,3,0),"No Data")</f>
        <v>No Data</v>
      </c>
      <c r="L991" s="70" t="str">
        <f>_xlfn.IFNA(VLOOKUP($A991,Export!$A:$H,4,0),"No Data")</f>
        <v>No Data</v>
      </c>
      <c r="M991" s="70" t="str">
        <f>_xlfn.IFNA(VLOOKUP($A991,Export!$A:$H,5,0),"No Data")</f>
        <v>No Data</v>
      </c>
      <c r="N991" s="70" t="str">
        <f>_xlfn.IFNA(VLOOKUP($A991,Export!$A:$H,6,0),"No Data")</f>
        <v>No Data</v>
      </c>
      <c r="O991" s="70" t="str">
        <f>_xlfn.IFNA(VLOOKUP($A991,Export!$A:$H,7,0),"No Data")</f>
        <v>No Data</v>
      </c>
    </row>
    <row r="992" spans="1:15" ht="34.5" customHeight="1">
      <c r="A992" s="101">
        <v>150000.1721</v>
      </c>
      <c r="B992" s="102" t="s">
        <v>651</v>
      </c>
      <c r="C992" s="105" t="s">
        <v>17</v>
      </c>
      <c r="D992" s="106">
        <v>1</v>
      </c>
      <c r="E992" s="107">
        <v>0.26</v>
      </c>
      <c r="F992" s="105" t="s">
        <v>55</v>
      </c>
      <c r="G992" s="105" t="s">
        <v>652</v>
      </c>
      <c r="H992" s="108" t="s">
        <v>56</v>
      </c>
      <c r="I992" s="106">
        <v>0</v>
      </c>
      <c r="J992" s="109">
        <v>100</v>
      </c>
      <c r="K992" s="69" t="str">
        <f>_xlfn.IFNA(VLOOKUP($A992,Export!$A:$H,3,0),"No Data")</f>
        <v>No Data</v>
      </c>
      <c r="L992" s="70" t="str">
        <f>_xlfn.IFNA(VLOOKUP($A992,Export!$A:$H,4,0),"No Data")</f>
        <v>No Data</v>
      </c>
      <c r="M992" s="70" t="str">
        <f>_xlfn.IFNA(VLOOKUP($A992,Export!$A:$H,5,0),"No Data")</f>
        <v>No Data</v>
      </c>
      <c r="N992" s="70" t="str">
        <f>_xlfn.IFNA(VLOOKUP($A992,Export!$A:$H,6,0),"No Data")</f>
        <v>No Data</v>
      </c>
      <c r="O992" s="70" t="str">
        <f>_xlfn.IFNA(VLOOKUP($A992,Export!$A:$H,7,0),"No Data")</f>
        <v>No Data</v>
      </c>
    </row>
    <row r="993" spans="1:15" ht="33.6" customHeight="1">
      <c r="A993" s="101">
        <v>150000.1722</v>
      </c>
      <c r="B993" s="102" t="s">
        <v>1293</v>
      </c>
      <c r="C993" s="105" t="s">
        <v>4</v>
      </c>
      <c r="D993" s="106">
        <v>100</v>
      </c>
      <c r="E993" s="107">
        <v>22</v>
      </c>
      <c r="F993" s="105" t="s">
        <v>55</v>
      </c>
      <c r="G993" s="105" t="s">
        <v>1289</v>
      </c>
      <c r="H993" s="108" t="s">
        <v>56</v>
      </c>
      <c r="I993" s="106">
        <v>0</v>
      </c>
      <c r="J993" s="109">
        <v>100</v>
      </c>
      <c r="K993" s="69" t="str">
        <f>_xlfn.IFNA(VLOOKUP($A993,Export!$A:$H,3,0),"No Data")</f>
        <v>No Data</v>
      </c>
      <c r="L993" s="70" t="str">
        <f>_xlfn.IFNA(VLOOKUP($A993,Export!$A:$H,4,0),"No Data")</f>
        <v>No Data</v>
      </c>
      <c r="M993" s="70" t="str">
        <f>_xlfn.IFNA(VLOOKUP($A993,Export!$A:$H,5,0),"No Data")</f>
        <v>No Data</v>
      </c>
      <c r="N993" s="70" t="str">
        <f>_xlfn.IFNA(VLOOKUP($A993,Export!$A:$H,6,0),"No Data")</f>
        <v>No Data</v>
      </c>
      <c r="O993" s="70" t="str">
        <f>_xlfn.IFNA(VLOOKUP($A993,Export!$A:$H,7,0),"No Data")</f>
        <v>No Data</v>
      </c>
    </row>
    <row r="994" spans="1:15" ht="33" customHeight="1">
      <c r="A994" s="110">
        <v>150000.17230000001</v>
      </c>
      <c r="B994" s="111" t="s">
        <v>1291</v>
      </c>
      <c r="C994" s="112" t="s">
        <v>4</v>
      </c>
      <c r="D994" s="113">
        <v>100</v>
      </c>
      <c r="E994" s="114">
        <v>22</v>
      </c>
      <c r="F994" s="112" t="s">
        <v>55</v>
      </c>
      <c r="G994" s="112" t="s">
        <v>1289</v>
      </c>
      <c r="H994" s="115" t="s">
        <v>56</v>
      </c>
      <c r="I994" s="113">
        <v>0</v>
      </c>
      <c r="J994" s="116">
        <v>100</v>
      </c>
      <c r="K994" s="69" t="str">
        <f>_xlfn.IFNA(VLOOKUP($A994,Export!$A:$H,3,0),"No Data")</f>
        <v>No Data</v>
      </c>
      <c r="L994" s="70" t="str">
        <f>_xlfn.IFNA(VLOOKUP($A994,Export!$A:$H,4,0),"No Data")</f>
        <v>No Data</v>
      </c>
      <c r="M994" s="70" t="str">
        <f>_xlfn.IFNA(VLOOKUP($A994,Export!$A:$H,5,0),"No Data")</f>
        <v>No Data</v>
      </c>
      <c r="N994" s="70" t="str">
        <f>_xlfn.IFNA(VLOOKUP($A994,Export!$A:$H,6,0),"No Data")</f>
        <v>No Data</v>
      </c>
      <c r="O994" s="70" t="str">
        <f>_xlfn.IFNA(VLOOKUP($A994,Export!$A:$H,7,0),"No Data")</f>
        <v>No Data</v>
      </c>
    </row>
    <row r="995" spans="1:15" ht="33" customHeight="1">
      <c r="A995" s="101">
        <v>150000.17240000001</v>
      </c>
      <c r="B995" s="102" t="s">
        <v>1292</v>
      </c>
      <c r="C995" s="105" t="s">
        <v>4</v>
      </c>
      <c r="D995" s="106">
        <v>100</v>
      </c>
      <c r="E995" s="107">
        <v>22</v>
      </c>
      <c r="F995" s="105" t="s">
        <v>55</v>
      </c>
      <c r="G995" s="105" t="s">
        <v>1289</v>
      </c>
      <c r="H995" s="108" t="s">
        <v>88</v>
      </c>
      <c r="I995" s="106">
        <v>0</v>
      </c>
      <c r="J995" s="109">
        <v>100</v>
      </c>
      <c r="K995" s="69" t="str">
        <f>_xlfn.IFNA(VLOOKUP($A995,Export!$A:$H,3,0),"No Data")</f>
        <v>No Data</v>
      </c>
      <c r="L995" s="70" t="str">
        <f>_xlfn.IFNA(VLOOKUP($A995,Export!$A:$H,4,0),"No Data")</f>
        <v>No Data</v>
      </c>
      <c r="M995" s="70" t="str">
        <f>_xlfn.IFNA(VLOOKUP($A995,Export!$A:$H,5,0),"No Data")</f>
        <v>No Data</v>
      </c>
      <c r="N995" s="70" t="str">
        <f>_xlfn.IFNA(VLOOKUP($A995,Export!$A:$H,6,0),"No Data")</f>
        <v>No Data</v>
      </c>
      <c r="O995" s="70" t="str">
        <f>_xlfn.IFNA(VLOOKUP($A995,Export!$A:$H,7,0),"No Data")</f>
        <v>No Data</v>
      </c>
    </row>
    <row r="996" spans="1:15" ht="33.950000000000003" customHeight="1">
      <c r="A996" s="101">
        <v>150000.17249999999</v>
      </c>
      <c r="B996" s="102" t="s">
        <v>1350</v>
      </c>
      <c r="C996" s="105" t="s">
        <v>17</v>
      </c>
      <c r="D996" s="106">
        <v>1</v>
      </c>
      <c r="E996" s="107">
        <v>5.08</v>
      </c>
      <c r="F996" s="105" t="s">
        <v>627</v>
      </c>
      <c r="G996" s="105" t="s">
        <v>1343</v>
      </c>
      <c r="H996" s="108" t="s">
        <v>964</v>
      </c>
      <c r="I996" s="106">
        <v>30</v>
      </c>
      <c r="J996" s="109">
        <v>70</v>
      </c>
      <c r="K996" s="60">
        <f>_xlfn.IFNA(VLOOKUP($A996,Export!$A:$H,3,0),"No Data")</f>
        <v>340</v>
      </c>
      <c r="L996" s="61">
        <f>_xlfn.IFNA(VLOOKUP($A996,Export!$A:$H,4,0),"No Data")</f>
        <v>100</v>
      </c>
      <c r="M996" s="61">
        <f>_xlfn.IFNA(VLOOKUP($A996,Export!$A:$H,5,0),"No Data")</f>
        <v>265</v>
      </c>
      <c r="N996" s="61">
        <f>_xlfn.IFNA(VLOOKUP($A996,Export!$A:$H,6,0),"No Data")</f>
        <v>0</v>
      </c>
      <c r="O996" s="61">
        <f>_xlfn.IFNA(VLOOKUP($A996,Export!$A:$H,7,0),"No Data")</f>
        <v>20</v>
      </c>
    </row>
    <row r="997" spans="1:15" ht="33.950000000000003" customHeight="1">
      <c r="A997" s="101">
        <v>150000.17259999999</v>
      </c>
      <c r="B997" s="102" t="s">
        <v>372</v>
      </c>
      <c r="C997" s="105" t="s">
        <v>17</v>
      </c>
      <c r="D997" s="106">
        <v>1</v>
      </c>
      <c r="E997" s="138">
        <v>2.6</v>
      </c>
      <c r="F997" s="105" t="s">
        <v>369</v>
      </c>
      <c r="G997" s="105" t="s">
        <v>370</v>
      </c>
      <c r="H997" s="108" t="s">
        <v>371</v>
      </c>
      <c r="I997" s="106">
        <v>30</v>
      </c>
      <c r="J997" s="109">
        <v>70</v>
      </c>
      <c r="K997" s="60" t="str">
        <f>_xlfn.IFNA(VLOOKUP($A997,Export!$A:$H,3,0),"No Data")</f>
        <v>No Data</v>
      </c>
      <c r="L997" s="61" t="str">
        <f>_xlfn.IFNA(VLOOKUP($A997,Export!$A:$H,4,0),"No Data")</f>
        <v>No Data</v>
      </c>
      <c r="M997" s="61" t="str">
        <f>_xlfn.IFNA(VLOOKUP($A997,Export!$A:$H,5,0),"No Data")</f>
        <v>No Data</v>
      </c>
      <c r="N997" s="61" t="str">
        <f>_xlfn.IFNA(VLOOKUP($A997,Export!$A:$H,6,0),"No Data")</f>
        <v>No Data</v>
      </c>
      <c r="O997" s="61" t="str">
        <f>_xlfn.IFNA(VLOOKUP($A997,Export!$A:$H,7,0),"No Data")</f>
        <v>No Data</v>
      </c>
    </row>
    <row r="998" spans="1:15" ht="33" customHeight="1">
      <c r="A998" s="101">
        <v>150000.1727</v>
      </c>
      <c r="B998" s="102" t="s">
        <v>368</v>
      </c>
      <c r="C998" s="105" t="s">
        <v>17</v>
      </c>
      <c r="D998" s="106">
        <v>1</v>
      </c>
      <c r="E998" s="138">
        <v>1.6</v>
      </c>
      <c r="F998" s="105" t="s">
        <v>369</v>
      </c>
      <c r="G998" s="105" t="s">
        <v>370</v>
      </c>
      <c r="H998" s="108" t="s">
        <v>371</v>
      </c>
      <c r="I998" s="106">
        <v>30</v>
      </c>
      <c r="J998" s="109">
        <v>70</v>
      </c>
      <c r="K998" s="60" t="str">
        <f>_xlfn.IFNA(VLOOKUP($A998,Export!$A:$H,3,0),"No Data")</f>
        <v>No Data</v>
      </c>
      <c r="L998" s="61" t="str">
        <f>_xlfn.IFNA(VLOOKUP($A998,Export!$A:$H,4,0),"No Data")</f>
        <v>No Data</v>
      </c>
      <c r="M998" s="61" t="str">
        <f>_xlfn.IFNA(VLOOKUP($A998,Export!$A:$H,5,0),"No Data")</f>
        <v>No Data</v>
      </c>
      <c r="N998" s="61" t="str">
        <f>_xlfn.IFNA(VLOOKUP($A998,Export!$A:$H,6,0),"No Data")</f>
        <v>No Data</v>
      </c>
      <c r="O998" s="61" t="str">
        <f>_xlfn.IFNA(VLOOKUP($A998,Export!$A:$H,7,0),"No Data")</f>
        <v>No Data</v>
      </c>
    </row>
    <row r="999" spans="1:15" ht="33.950000000000003" customHeight="1">
      <c r="A999" s="101">
        <v>150000.1728</v>
      </c>
      <c r="B999" s="102" t="s">
        <v>375</v>
      </c>
      <c r="C999" s="105" t="s">
        <v>17</v>
      </c>
      <c r="D999" s="106">
        <v>1</v>
      </c>
      <c r="E999" s="138">
        <v>1.6</v>
      </c>
      <c r="F999" s="105" t="s">
        <v>374</v>
      </c>
      <c r="G999" s="105" t="s">
        <v>370</v>
      </c>
      <c r="H999" s="108" t="s">
        <v>371</v>
      </c>
      <c r="I999" s="106">
        <v>30</v>
      </c>
      <c r="J999" s="109">
        <v>70</v>
      </c>
      <c r="K999" s="60" t="str">
        <f>_xlfn.IFNA(VLOOKUP($A999,Export!$A:$H,3,0),"No Data")</f>
        <v>No Data</v>
      </c>
      <c r="L999" s="61" t="str">
        <f>_xlfn.IFNA(VLOOKUP($A999,Export!$A:$H,4,0),"No Data")</f>
        <v>No Data</v>
      </c>
      <c r="M999" s="61" t="str">
        <f>_xlfn.IFNA(VLOOKUP($A999,Export!$A:$H,5,0),"No Data")</f>
        <v>No Data</v>
      </c>
      <c r="N999" s="61" t="str">
        <f>_xlfn.IFNA(VLOOKUP($A999,Export!$A:$H,6,0),"No Data")</f>
        <v>No Data</v>
      </c>
      <c r="O999" s="61" t="str">
        <f>_xlfn.IFNA(VLOOKUP($A999,Export!$A:$H,7,0),"No Data")</f>
        <v>No Data</v>
      </c>
    </row>
    <row r="1000" spans="1:15" ht="33.950000000000003" customHeight="1">
      <c r="A1000" s="101">
        <v>150000.17290000001</v>
      </c>
      <c r="B1000" s="102" t="s">
        <v>373</v>
      </c>
      <c r="C1000" s="105" t="s">
        <v>17</v>
      </c>
      <c r="D1000" s="106">
        <v>1</v>
      </c>
      <c r="E1000" s="138">
        <v>0.8</v>
      </c>
      <c r="F1000" s="105" t="s">
        <v>374</v>
      </c>
      <c r="G1000" s="105" t="s">
        <v>370</v>
      </c>
      <c r="H1000" s="108" t="s">
        <v>371</v>
      </c>
      <c r="I1000" s="106">
        <v>30</v>
      </c>
      <c r="J1000" s="109">
        <v>70</v>
      </c>
      <c r="K1000" s="60" t="str">
        <f>_xlfn.IFNA(VLOOKUP($A1000,Export!$A:$H,3,0),"No Data")</f>
        <v>No Data</v>
      </c>
      <c r="L1000" s="61" t="str">
        <f>_xlfn.IFNA(VLOOKUP($A1000,Export!$A:$H,4,0),"No Data")</f>
        <v>No Data</v>
      </c>
      <c r="M1000" s="61" t="str">
        <f>_xlfn.IFNA(VLOOKUP($A1000,Export!$A:$H,5,0),"No Data")</f>
        <v>No Data</v>
      </c>
      <c r="N1000" s="61" t="str">
        <f>_xlfn.IFNA(VLOOKUP($A1000,Export!$A:$H,6,0),"No Data")</f>
        <v>No Data</v>
      </c>
      <c r="O1000" s="61" t="str">
        <f>_xlfn.IFNA(VLOOKUP($A1000,Export!$A:$H,7,0),"No Data")</f>
        <v>No Data</v>
      </c>
    </row>
    <row r="1001" spans="1:15" ht="33" customHeight="1">
      <c r="A1001" s="101">
        <v>150000.17300000001</v>
      </c>
      <c r="B1001" s="102" t="s">
        <v>54</v>
      </c>
      <c r="C1001" s="105" t="s">
        <v>8</v>
      </c>
      <c r="D1001" s="106">
        <v>1</v>
      </c>
      <c r="E1001" s="138">
        <v>1.3</v>
      </c>
      <c r="F1001" s="105" t="s">
        <v>55</v>
      </c>
      <c r="G1001" s="105" t="s">
        <v>21</v>
      </c>
      <c r="H1001" s="108" t="s">
        <v>56</v>
      </c>
      <c r="I1001" s="106">
        <v>0</v>
      </c>
      <c r="J1001" s="109">
        <v>100</v>
      </c>
      <c r="K1001" s="60" t="str">
        <f>_xlfn.IFNA(VLOOKUP($A1001,Export!$A:$H,3,0),"No Data")</f>
        <v>No Data</v>
      </c>
      <c r="L1001" s="61" t="str">
        <f>_xlfn.IFNA(VLOOKUP($A1001,Export!$A:$H,4,0),"No Data")</f>
        <v>No Data</v>
      </c>
      <c r="M1001" s="61" t="str">
        <f>_xlfn.IFNA(VLOOKUP($A1001,Export!$A:$H,5,0),"No Data")</f>
        <v>No Data</v>
      </c>
      <c r="N1001" s="61" t="str">
        <f>_xlfn.IFNA(VLOOKUP($A1001,Export!$A:$H,6,0),"No Data")</f>
        <v>No Data</v>
      </c>
      <c r="O1001" s="61" t="str">
        <f>_xlfn.IFNA(VLOOKUP($A1001,Export!$A:$H,7,0),"No Data")</f>
        <v>No Data</v>
      </c>
    </row>
    <row r="1002" spans="1:15" ht="33.950000000000003" customHeight="1">
      <c r="A1002" s="101">
        <v>150000.17310000001</v>
      </c>
      <c r="B1002" s="102" t="s">
        <v>1308</v>
      </c>
      <c r="C1002" s="105" t="s">
        <v>4</v>
      </c>
      <c r="D1002" s="106">
        <v>1</v>
      </c>
      <c r="E1002" s="107">
        <v>0.24</v>
      </c>
      <c r="F1002" s="105" t="s">
        <v>362</v>
      </c>
      <c r="G1002" s="105" t="s">
        <v>1289</v>
      </c>
      <c r="H1002" s="108" t="s">
        <v>964</v>
      </c>
      <c r="I1002" s="106">
        <v>30</v>
      </c>
      <c r="J1002" s="109">
        <v>70</v>
      </c>
      <c r="K1002" s="60">
        <f>_xlfn.IFNA(VLOOKUP($A1002,Export!$A:$H,3,0),"No Data")</f>
        <v>500</v>
      </c>
      <c r="L1002" s="61">
        <f>_xlfn.IFNA(VLOOKUP($A1002,Export!$A:$H,4,0),"No Data")</f>
        <v>300</v>
      </c>
      <c r="M1002" s="61">
        <f>_xlfn.IFNA(VLOOKUP($A1002,Export!$A:$H,5,0),"No Data")</f>
        <v>500</v>
      </c>
      <c r="N1002" s="61">
        <f>_xlfn.IFNA(VLOOKUP($A1002,Export!$A:$H,6,0),"No Data")</f>
        <v>0</v>
      </c>
      <c r="O1002" s="61">
        <f>_xlfn.IFNA(VLOOKUP($A1002,Export!$A:$H,7,0),"No Data")</f>
        <v>0</v>
      </c>
    </row>
    <row r="1003" spans="1:15" ht="33.950000000000003" customHeight="1">
      <c r="A1003" s="101">
        <v>150000.17319999999</v>
      </c>
      <c r="B1003" s="102" t="s">
        <v>1591</v>
      </c>
      <c r="C1003" s="105" t="s">
        <v>8</v>
      </c>
      <c r="D1003" s="106">
        <v>1</v>
      </c>
      <c r="E1003" s="107">
        <v>9.1999999999999993</v>
      </c>
      <c r="F1003" s="105" t="s">
        <v>22</v>
      </c>
      <c r="G1003" s="105" t="s">
        <v>21</v>
      </c>
      <c r="H1003" s="108" t="s">
        <v>23</v>
      </c>
      <c r="I1003" s="106">
        <v>0</v>
      </c>
      <c r="J1003" s="109">
        <v>100</v>
      </c>
      <c r="K1003" s="69" t="str">
        <f>_xlfn.IFNA(VLOOKUP($A1003,Export!$A:$H,3,0),"No Data")</f>
        <v>No Data</v>
      </c>
      <c r="L1003" s="70" t="str">
        <f>_xlfn.IFNA(VLOOKUP($A1003,Export!$A:$H,4,0),"No Data")</f>
        <v>No Data</v>
      </c>
      <c r="M1003" s="70" t="str">
        <f>_xlfn.IFNA(VLOOKUP($A1003,Export!$A:$H,5,0),"No Data")</f>
        <v>No Data</v>
      </c>
      <c r="N1003" s="70" t="str">
        <f>_xlfn.IFNA(VLOOKUP($A1003,Export!$A:$H,6,0),"No Data")</f>
        <v>No Data</v>
      </c>
      <c r="O1003" s="70" t="str">
        <f>_xlfn.IFNA(VLOOKUP($A1003,Export!$A:$H,7,0),"No Data")</f>
        <v>No Data</v>
      </c>
    </row>
    <row r="1004" spans="1:15" ht="33.950000000000003" customHeight="1">
      <c r="A1004" s="101">
        <v>150000.17329999999</v>
      </c>
      <c r="B1004" s="102" t="s">
        <v>1658</v>
      </c>
      <c r="C1004" s="105" t="s">
        <v>4</v>
      </c>
      <c r="D1004" s="106">
        <v>100</v>
      </c>
      <c r="E1004" s="138">
        <v>25</v>
      </c>
      <c r="F1004" s="105" t="s">
        <v>1515</v>
      </c>
      <c r="G1004" s="105" t="s">
        <v>1512</v>
      </c>
      <c r="H1004" s="108" t="s">
        <v>951</v>
      </c>
      <c r="I1004" s="106">
        <v>0</v>
      </c>
      <c r="J1004" s="109">
        <v>100</v>
      </c>
      <c r="K1004" s="60" t="str">
        <f>_xlfn.IFNA(VLOOKUP($A1004,Export!$A:$H,3,0),"No Data")</f>
        <v>No Data</v>
      </c>
      <c r="L1004" s="61" t="str">
        <f>_xlfn.IFNA(VLOOKUP($A1004,Export!$A:$H,4,0),"No Data")</f>
        <v>No Data</v>
      </c>
      <c r="M1004" s="61" t="str">
        <f>_xlfn.IFNA(VLOOKUP($A1004,Export!$A:$H,5,0),"No Data")</f>
        <v>No Data</v>
      </c>
      <c r="N1004" s="61" t="str">
        <f>_xlfn.IFNA(VLOOKUP($A1004,Export!$A:$H,6,0),"No Data")</f>
        <v>No Data</v>
      </c>
      <c r="O1004" s="61" t="str">
        <f>_xlfn.IFNA(VLOOKUP($A1004,Export!$A:$H,7,0),"No Data")</f>
        <v>No Data</v>
      </c>
    </row>
    <row r="1005" spans="1:15" ht="33" customHeight="1">
      <c r="A1005" s="101">
        <v>150000.17360000001</v>
      </c>
      <c r="B1005" s="102" t="s">
        <v>157</v>
      </c>
      <c r="C1005" s="105" t="s">
        <v>8</v>
      </c>
      <c r="D1005" s="106">
        <v>25</v>
      </c>
      <c r="E1005" s="107">
        <v>26.44</v>
      </c>
      <c r="F1005" s="105" t="s">
        <v>36</v>
      </c>
      <c r="G1005" s="105" t="s">
        <v>21</v>
      </c>
      <c r="H1005" s="108" t="s">
        <v>158</v>
      </c>
      <c r="I1005" s="106">
        <v>30</v>
      </c>
      <c r="J1005" s="109">
        <v>70</v>
      </c>
      <c r="K1005" s="60">
        <f>_xlfn.IFNA(VLOOKUP($A1005,Export!$A:$H,3,0),"No Data")</f>
        <v>0</v>
      </c>
      <c r="L1005" s="61">
        <f>_xlfn.IFNA(VLOOKUP($A1005,Export!$A:$H,4,0),"No Data")</f>
        <v>2</v>
      </c>
      <c r="M1005" s="61">
        <f>_xlfn.IFNA(VLOOKUP($A1005,Export!$A:$H,5,0),"No Data")</f>
        <v>0</v>
      </c>
      <c r="N1005" s="61">
        <f>_xlfn.IFNA(VLOOKUP($A1005,Export!$A:$H,6,0),"No Data")</f>
        <v>0</v>
      </c>
      <c r="O1005" s="61">
        <f>_xlfn.IFNA(VLOOKUP($A1005,Export!$A:$H,7,0),"No Data")</f>
        <v>0</v>
      </c>
    </row>
    <row r="1006" spans="1:15" ht="33.950000000000003" customHeight="1">
      <c r="A1006" s="101">
        <v>150000.17370000001</v>
      </c>
      <c r="B1006" s="102" t="s">
        <v>1519</v>
      </c>
      <c r="C1006" s="105" t="s">
        <v>4</v>
      </c>
      <c r="D1006" s="106">
        <v>50</v>
      </c>
      <c r="E1006" s="107">
        <v>12</v>
      </c>
      <c r="F1006" s="105" t="s">
        <v>1520</v>
      </c>
      <c r="G1006" s="105" t="s">
        <v>1512</v>
      </c>
      <c r="H1006" s="108" t="s">
        <v>158</v>
      </c>
      <c r="I1006" s="106">
        <v>0</v>
      </c>
      <c r="J1006" s="109">
        <v>100</v>
      </c>
      <c r="K1006" s="69" t="str">
        <f>_xlfn.IFNA(VLOOKUP($A1006,Export!$A:$H,3,0),"No Data")</f>
        <v>No Data</v>
      </c>
      <c r="L1006" s="70" t="str">
        <f>_xlfn.IFNA(VLOOKUP($A1006,Export!$A:$H,4,0),"No Data")</f>
        <v>No Data</v>
      </c>
      <c r="M1006" s="70" t="str">
        <f>_xlfn.IFNA(VLOOKUP($A1006,Export!$A:$H,5,0),"No Data")</f>
        <v>No Data</v>
      </c>
      <c r="N1006" s="70" t="str">
        <f>_xlfn.IFNA(VLOOKUP($A1006,Export!$A:$H,6,0),"No Data")</f>
        <v>No Data</v>
      </c>
      <c r="O1006" s="70" t="str">
        <f>_xlfn.IFNA(VLOOKUP($A1006,Export!$A:$H,7,0),"No Data")</f>
        <v>No Data</v>
      </c>
    </row>
    <row r="1007" spans="1:15" ht="33.950000000000003" customHeight="1">
      <c r="A1007" s="101">
        <v>150000.17379999999</v>
      </c>
      <c r="B1007" s="102" t="s">
        <v>1592</v>
      </c>
      <c r="C1007" s="105" t="s">
        <v>8</v>
      </c>
      <c r="D1007" s="106">
        <v>1</v>
      </c>
      <c r="E1007" s="107">
        <v>9.1999999999999993</v>
      </c>
      <c r="F1007" s="105" t="s">
        <v>22</v>
      </c>
      <c r="G1007" s="105" t="s">
        <v>21</v>
      </c>
      <c r="H1007" s="108" t="s">
        <v>23</v>
      </c>
      <c r="I1007" s="106">
        <v>0</v>
      </c>
      <c r="J1007" s="109">
        <v>100</v>
      </c>
      <c r="K1007" s="69" t="str">
        <f>_xlfn.IFNA(VLOOKUP($A1007,Export!$A:$H,3,0),"No Data")</f>
        <v>No Data</v>
      </c>
      <c r="L1007" s="70" t="str">
        <f>_xlfn.IFNA(VLOOKUP($A1007,Export!$A:$H,4,0),"No Data")</f>
        <v>No Data</v>
      </c>
      <c r="M1007" s="70" t="str">
        <f>_xlfn.IFNA(VLOOKUP($A1007,Export!$A:$H,5,0),"No Data")</f>
        <v>No Data</v>
      </c>
      <c r="N1007" s="70" t="str">
        <f>_xlfn.IFNA(VLOOKUP($A1007,Export!$A:$H,6,0),"No Data")</f>
        <v>No Data</v>
      </c>
      <c r="O1007" s="70" t="str">
        <f>_xlfn.IFNA(VLOOKUP($A1007,Export!$A:$H,7,0),"No Data")</f>
        <v>No Data</v>
      </c>
    </row>
    <row r="1008" spans="1:15" ht="33" customHeight="1">
      <c r="A1008" s="101">
        <v>150000.17389999999</v>
      </c>
      <c r="B1008" s="102" t="s">
        <v>1257</v>
      </c>
      <c r="C1008" s="105" t="s">
        <v>4</v>
      </c>
      <c r="D1008" s="106">
        <v>100</v>
      </c>
      <c r="E1008" s="107">
        <v>12</v>
      </c>
      <c r="F1008" s="105" t="s">
        <v>1258</v>
      </c>
      <c r="G1008" s="105" t="s">
        <v>1243</v>
      </c>
      <c r="H1008" s="108" t="s">
        <v>1259</v>
      </c>
      <c r="I1008" s="106">
        <v>0</v>
      </c>
      <c r="J1008" s="109">
        <v>100</v>
      </c>
      <c r="K1008" s="69" t="str">
        <f>_xlfn.IFNA(VLOOKUP($A1008,Export!$A:$H,3,0),"No Data")</f>
        <v>No Data</v>
      </c>
      <c r="L1008" s="70" t="str">
        <f>_xlfn.IFNA(VLOOKUP($A1008,Export!$A:$H,4,0),"No Data")</f>
        <v>No Data</v>
      </c>
      <c r="M1008" s="70" t="str">
        <f>_xlfn.IFNA(VLOOKUP($A1008,Export!$A:$H,5,0),"No Data")</f>
        <v>No Data</v>
      </c>
      <c r="N1008" s="70" t="str">
        <f>_xlfn.IFNA(VLOOKUP($A1008,Export!$A:$H,6,0),"No Data")</f>
        <v>No Data</v>
      </c>
      <c r="O1008" s="70" t="str">
        <f>_xlfn.IFNA(VLOOKUP($A1008,Export!$A:$H,7,0),"No Data")</f>
        <v>No Data</v>
      </c>
    </row>
    <row r="1009" spans="1:15" ht="33.950000000000003" customHeight="1">
      <c r="A1009" s="101">
        <v>150000.17430000001</v>
      </c>
      <c r="B1009" s="102" t="s">
        <v>1378</v>
      </c>
      <c r="C1009" s="105" t="s">
        <v>17</v>
      </c>
      <c r="D1009" s="106">
        <v>1</v>
      </c>
      <c r="E1009" s="107">
        <v>3.6</v>
      </c>
      <c r="F1009" s="105" t="s">
        <v>55</v>
      </c>
      <c r="G1009" s="105" t="s">
        <v>1343</v>
      </c>
      <c r="H1009" s="108" t="s">
        <v>383</v>
      </c>
      <c r="I1009" s="106">
        <v>30</v>
      </c>
      <c r="J1009" s="109">
        <v>70</v>
      </c>
      <c r="K1009" s="60">
        <f>_xlfn.IFNA(VLOOKUP($A1009,Export!$A:$H,3,0),"No Data")</f>
        <v>0</v>
      </c>
      <c r="L1009" s="61">
        <f>_xlfn.IFNA(VLOOKUP($A1009,Export!$A:$H,4,0),"No Data")</f>
        <v>50</v>
      </c>
      <c r="M1009" s="61">
        <f>_xlfn.IFNA(VLOOKUP($A1009,Export!$A:$H,5,0),"No Data")</f>
        <v>20</v>
      </c>
      <c r="N1009" s="61">
        <f>_xlfn.IFNA(VLOOKUP($A1009,Export!$A:$H,6,0),"No Data")</f>
        <v>35</v>
      </c>
      <c r="O1009" s="61">
        <f>_xlfn.IFNA(VLOOKUP($A1009,Export!$A:$H,7,0),"No Data")</f>
        <v>0</v>
      </c>
    </row>
    <row r="1010" spans="1:15" ht="33.950000000000003" customHeight="1">
      <c r="A1010" s="101">
        <v>150000.17439999999</v>
      </c>
      <c r="B1010" s="102" t="s">
        <v>386</v>
      </c>
      <c r="C1010" s="105" t="s">
        <v>17</v>
      </c>
      <c r="D1010" s="106">
        <v>1</v>
      </c>
      <c r="E1010" s="107">
        <v>2.35</v>
      </c>
      <c r="F1010" s="105" t="s">
        <v>374</v>
      </c>
      <c r="G1010" s="105" t="s">
        <v>370</v>
      </c>
      <c r="H1010" s="108" t="s">
        <v>383</v>
      </c>
      <c r="I1010" s="106">
        <v>30</v>
      </c>
      <c r="J1010" s="109">
        <v>70</v>
      </c>
      <c r="K1010" s="72">
        <f>_xlfn.IFNA(VLOOKUP($A1010,Export!$A:$H,3,0),"No Data")</f>
        <v>1000</v>
      </c>
      <c r="L1010" s="73">
        <f>_xlfn.IFNA(VLOOKUP($A1010,Export!$A:$H,4,0),"No Data")</f>
        <v>0</v>
      </c>
      <c r="M1010" s="73">
        <f>_xlfn.IFNA(VLOOKUP($A1010,Export!$A:$H,5,0),"No Data")</f>
        <v>0</v>
      </c>
      <c r="N1010" s="73">
        <f>_xlfn.IFNA(VLOOKUP($A1010,Export!$A:$H,6,0),"No Data")</f>
        <v>0</v>
      </c>
      <c r="O1010" s="73">
        <f>_xlfn.IFNA(VLOOKUP($A1010,Export!$A:$H,7,0),"No Data")</f>
        <v>0</v>
      </c>
    </row>
    <row r="1011" spans="1:15" ht="33" customHeight="1">
      <c r="A1011" s="101">
        <v>150000.17449999999</v>
      </c>
      <c r="B1011" s="102" t="s">
        <v>385</v>
      </c>
      <c r="C1011" s="105" t="s">
        <v>17</v>
      </c>
      <c r="D1011" s="106">
        <v>1</v>
      </c>
      <c r="E1011" s="107">
        <v>4.3499999999999996</v>
      </c>
      <c r="F1011" s="105" t="s">
        <v>369</v>
      </c>
      <c r="G1011" s="105" t="s">
        <v>370</v>
      </c>
      <c r="H1011" s="108" t="s">
        <v>383</v>
      </c>
      <c r="I1011" s="106">
        <v>0</v>
      </c>
      <c r="J1011" s="109">
        <v>100</v>
      </c>
      <c r="K1011" s="72">
        <f>_xlfn.IFNA(VLOOKUP($A1011,Export!$A:$H,3,0),"No Data")</f>
        <v>1000</v>
      </c>
      <c r="L1011" s="73">
        <f>_xlfn.IFNA(VLOOKUP($A1011,Export!$A:$H,4,0),"No Data")</f>
        <v>0</v>
      </c>
      <c r="M1011" s="73">
        <f>_xlfn.IFNA(VLOOKUP($A1011,Export!$A:$H,5,0),"No Data")</f>
        <v>0</v>
      </c>
      <c r="N1011" s="73">
        <f>_xlfn.IFNA(VLOOKUP($A1011,Export!$A:$H,6,0),"No Data")</f>
        <v>0</v>
      </c>
      <c r="O1011" s="73">
        <f>_xlfn.IFNA(VLOOKUP($A1011,Export!$A:$H,7,0),"No Data")</f>
        <v>0</v>
      </c>
    </row>
    <row r="1012" spans="1:15" ht="33.950000000000003" customHeight="1">
      <c r="A1012" s="101">
        <v>150000.1746</v>
      </c>
      <c r="B1012" s="102" t="s">
        <v>387</v>
      </c>
      <c r="C1012" s="105" t="s">
        <v>17</v>
      </c>
      <c r="D1012" s="106">
        <v>1</v>
      </c>
      <c r="E1012" s="107">
        <v>2.35</v>
      </c>
      <c r="F1012" s="105" t="s">
        <v>374</v>
      </c>
      <c r="G1012" s="105" t="s">
        <v>370</v>
      </c>
      <c r="H1012" s="108" t="s">
        <v>383</v>
      </c>
      <c r="I1012" s="106">
        <v>30</v>
      </c>
      <c r="J1012" s="109">
        <v>70</v>
      </c>
      <c r="K1012" s="72">
        <f>_xlfn.IFNA(VLOOKUP($A1012,Export!$A:$H,3,0),"No Data")</f>
        <v>1000</v>
      </c>
      <c r="L1012" s="73">
        <f>_xlfn.IFNA(VLOOKUP($A1012,Export!$A:$H,4,0),"No Data")</f>
        <v>0</v>
      </c>
      <c r="M1012" s="73">
        <f>_xlfn.IFNA(VLOOKUP($A1012,Export!$A:$H,5,0),"No Data")</f>
        <v>0</v>
      </c>
      <c r="N1012" s="73">
        <f>_xlfn.IFNA(VLOOKUP($A1012,Export!$A:$H,6,0),"No Data")</f>
        <v>0</v>
      </c>
      <c r="O1012" s="73">
        <f>_xlfn.IFNA(VLOOKUP($A1012,Export!$A:$H,7,0),"No Data")</f>
        <v>0</v>
      </c>
    </row>
    <row r="1013" spans="1:15" ht="33.950000000000003" customHeight="1">
      <c r="A1013" s="101">
        <v>150000.1747</v>
      </c>
      <c r="B1013" s="102" t="s">
        <v>1609</v>
      </c>
      <c r="C1013" s="105" t="s">
        <v>17</v>
      </c>
      <c r="D1013" s="106">
        <v>1</v>
      </c>
      <c r="E1013" s="107">
        <v>4.3499999999999996</v>
      </c>
      <c r="F1013" s="105" t="s">
        <v>369</v>
      </c>
      <c r="G1013" s="105" t="s">
        <v>370</v>
      </c>
      <c r="H1013" s="108" t="s">
        <v>383</v>
      </c>
      <c r="I1013" s="106">
        <v>0</v>
      </c>
      <c r="J1013" s="109">
        <v>100</v>
      </c>
      <c r="K1013" s="72">
        <f>_xlfn.IFNA(VLOOKUP($A1013,Export!$A:$H,3,0),"No Data")</f>
        <v>1000</v>
      </c>
      <c r="L1013" s="73">
        <f>_xlfn.IFNA(VLOOKUP($A1013,Export!$A:$H,4,0),"No Data")</f>
        <v>0</v>
      </c>
      <c r="M1013" s="73">
        <f>_xlfn.IFNA(VLOOKUP($A1013,Export!$A:$H,5,0),"No Data")</f>
        <v>0</v>
      </c>
      <c r="N1013" s="73">
        <f>_xlfn.IFNA(VLOOKUP($A1013,Export!$A:$H,6,0),"No Data")</f>
        <v>0</v>
      </c>
      <c r="O1013" s="73">
        <f>_xlfn.IFNA(VLOOKUP($A1013,Export!$A:$H,7,0),"No Data")</f>
        <v>0</v>
      </c>
    </row>
    <row r="1014" spans="1:15" ht="33.6" customHeight="1">
      <c r="A1014" s="101">
        <v>150000.17480000001</v>
      </c>
      <c r="B1014" s="102" t="s">
        <v>384</v>
      </c>
      <c r="C1014" s="105" t="s">
        <v>17</v>
      </c>
      <c r="D1014" s="106">
        <v>1</v>
      </c>
      <c r="E1014" s="107">
        <v>2.35</v>
      </c>
      <c r="F1014" s="105" t="s">
        <v>374</v>
      </c>
      <c r="G1014" s="105" t="s">
        <v>370</v>
      </c>
      <c r="H1014" s="108" t="s">
        <v>383</v>
      </c>
      <c r="I1014" s="106">
        <v>30</v>
      </c>
      <c r="J1014" s="109">
        <v>70</v>
      </c>
      <c r="K1014" s="72">
        <f>_xlfn.IFNA(VLOOKUP($A1014,Export!$A:$H,3,0),"No Data")</f>
        <v>1000</v>
      </c>
      <c r="L1014" s="73">
        <f>_xlfn.IFNA(VLOOKUP($A1014,Export!$A:$H,4,0),"No Data")</f>
        <v>0</v>
      </c>
      <c r="M1014" s="73">
        <f>_xlfn.IFNA(VLOOKUP($A1014,Export!$A:$H,5,0),"No Data")</f>
        <v>0</v>
      </c>
      <c r="N1014" s="73">
        <f>_xlfn.IFNA(VLOOKUP($A1014,Export!$A:$H,6,0),"No Data")</f>
        <v>0</v>
      </c>
      <c r="O1014" s="73">
        <f>_xlfn.IFNA(VLOOKUP($A1014,Export!$A:$H,7,0),"No Data")</f>
        <v>0</v>
      </c>
    </row>
    <row r="1015" spans="1:15" ht="33" customHeight="1">
      <c r="A1015" s="110">
        <v>150000.17490000001</v>
      </c>
      <c r="B1015" s="111" t="s">
        <v>382</v>
      </c>
      <c r="C1015" s="112" t="s">
        <v>17</v>
      </c>
      <c r="D1015" s="113">
        <v>1</v>
      </c>
      <c r="E1015" s="114">
        <v>4.3499999999999996</v>
      </c>
      <c r="F1015" s="112" t="s">
        <v>369</v>
      </c>
      <c r="G1015" s="112" t="s">
        <v>370</v>
      </c>
      <c r="H1015" s="115" t="s">
        <v>383</v>
      </c>
      <c r="I1015" s="113">
        <v>0</v>
      </c>
      <c r="J1015" s="116">
        <v>100</v>
      </c>
      <c r="K1015" s="72">
        <f>_xlfn.IFNA(VLOOKUP($A1015,Export!$A:$H,3,0),"No Data")</f>
        <v>1000</v>
      </c>
      <c r="L1015" s="73">
        <f>_xlfn.IFNA(VLOOKUP($A1015,Export!$A:$H,4,0),"No Data")</f>
        <v>0</v>
      </c>
      <c r="M1015" s="73">
        <f>_xlfn.IFNA(VLOOKUP($A1015,Export!$A:$H,5,0),"No Data")</f>
        <v>0</v>
      </c>
      <c r="N1015" s="73">
        <f>_xlfn.IFNA(VLOOKUP($A1015,Export!$A:$H,6,0),"No Data")</f>
        <v>0</v>
      </c>
      <c r="O1015" s="73">
        <f>_xlfn.IFNA(VLOOKUP($A1015,Export!$A:$H,7,0),"No Data")</f>
        <v>0</v>
      </c>
    </row>
    <row r="1016" spans="1:15" ht="33.950000000000003" customHeight="1">
      <c r="A1016" s="101">
        <v>150000.17509999999</v>
      </c>
      <c r="B1016" s="102" t="s">
        <v>1654</v>
      </c>
      <c r="C1016" s="105" t="s">
        <v>4</v>
      </c>
      <c r="D1016" s="106">
        <v>100</v>
      </c>
      <c r="E1016" s="138">
        <v>25</v>
      </c>
      <c r="F1016" s="105" t="s">
        <v>1515</v>
      </c>
      <c r="G1016" s="105" t="s">
        <v>1512</v>
      </c>
      <c r="H1016" s="108" t="s">
        <v>1384</v>
      </c>
      <c r="I1016" s="106">
        <v>0</v>
      </c>
      <c r="J1016" s="109">
        <v>100</v>
      </c>
      <c r="K1016" s="60" t="str">
        <f>_xlfn.IFNA(VLOOKUP($A1016,Export!$A:$H,3,0),"No Data")</f>
        <v>No Data</v>
      </c>
      <c r="L1016" s="61" t="str">
        <f>_xlfn.IFNA(VLOOKUP($A1016,Export!$A:$H,4,0),"No Data")</f>
        <v>No Data</v>
      </c>
      <c r="M1016" s="61" t="str">
        <f>_xlfn.IFNA(VLOOKUP($A1016,Export!$A:$H,5,0),"No Data")</f>
        <v>No Data</v>
      </c>
      <c r="N1016" s="61" t="str">
        <f>_xlfn.IFNA(VLOOKUP($A1016,Export!$A:$H,6,0),"No Data")</f>
        <v>No Data</v>
      </c>
      <c r="O1016" s="61" t="str">
        <f>_xlfn.IFNA(VLOOKUP($A1016,Export!$A:$H,7,0),"No Data")</f>
        <v>No Data</v>
      </c>
    </row>
    <row r="1017" spans="1:15" ht="33" customHeight="1">
      <c r="A1017" s="101">
        <v>150000.1752</v>
      </c>
      <c r="B1017" s="102" t="s">
        <v>1277</v>
      </c>
      <c r="C1017" s="105" t="s">
        <v>4</v>
      </c>
      <c r="D1017" s="106">
        <v>5</v>
      </c>
      <c r="E1017" s="107">
        <v>10</v>
      </c>
      <c r="F1017" s="105" t="s">
        <v>454</v>
      </c>
      <c r="G1017" s="105" t="s">
        <v>1270</v>
      </c>
      <c r="H1017" s="108" t="s">
        <v>383</v>
      </c>
      <c r="I1017" s="106">
        <v>30</v>
      </c>
      <c r="J1017" s="109">
        <v>70</v>
      </c>
      <c r="K1017" s="69" t="str">
        <f>_xlfn.IFNA(VLOOKUP($A1017,Export!$A:$H,3,0),"No Data")</f>
        <v>No Data</v>
      </c>
      <c r="L1017" s="70" t="str">
        <f>_xlfn.IFNA(VLOOKUP($A1017,Export!$A:$H,4,0),"No Data")</f>
        <v>No Data</v>
      </c>
      <c r="M1017" s="70" t="str">
        <f>_xlfn.IFNA(VLOOKUP($A1017,Export!$A:$H,5,0),"No Data")</f>
        <v>No Data</v>
      </c>
      <c r="N1017" s="70" t="str">
        <f>_xlfn.IFNA(VLOOKUP($A1017,Export!$A:$H,6,0),"No Data")</f>
        <v>No Data</v>
      </c>
      <c r="O1017" s="70" t="str">
        <f>_xlfn.IFNA(VLOOKUP($A1017,Export!$A:$H,7,0),"No Data")</f>
        <v>No Data</v>
      </c>
    </row>
    <row r="1018" spans="1:15" ht="33.950000000000003" customHeight="1">
      <c r="A1018" s="101">
        <v>150000.17559999999</v>
      </c>
      <c r="B1018" s="102" t="s">
        <v>1282</v>
      </c>
      <c r="C1018" s="105" t="s">
        <v>4</v>
      </c>
      <c r="D1018" s="106">
        <v>5</v>
      </c>
      <c r="E1018" s="107">
        <v>9.5</v>
      </c>
      <c r="F1018" s="105" t="s">
        <v>1283</v>
      </c>
      <c r="G1018" s="105" t="s">
        <v>1270</v>
      </c>
      <c r="H1018" s="108" t="s">
        <v>383</v>
      </c>
      <c r="I1018" s="106">
        <v>30</v>
      </c>
      <c r="J1018" s="109">
        <v>70</v>
      </c>
      <c r="K1018" s="69" t="str">
        <f>_xlfn.IFNA(VLOOKUP($A1018,Export!$A:$H,3,0),"No Data")</f>
        <v>No Data</v>
      </c>
      <c r="L1018" s="70" t="str">
        <f>_xlfn.IFNA(VLOOKUP($A1018,Export!$A:$H,4,0),"No Data")</f>
        <v>No Data</v>
      </c>
      <c r="M1018" s="70" t="str">
        <f>_xlfn.IFNA(VLOOKUP($A1018,Export!$A:$H,5,0),"No Data")</f>
        <v>No Data</v>
      </c>
      <c r="N1018" s="70" t="str">
        <f>_xlfn.IFNA(VLOOKUP($A1018,Export!$A:$H,6,0),"No Data")</f>
        <v>No Data</v>
      </c>
      <c r="O1018" s="70" t="str">
        <f>_xlfn.IFNA(VLOOKUP($A1018,Export!$A:$H,7,0),"No Data")</f>
        <v>No Data</v>
      </c>
    </row>
    <row r="1019" spans="1:15" ht="33.950000000000003" customHeight="1">
      <c r="A1019" s="101">
        <v>150000.17569999999</v>
      </c>
      <c r="B1019" s="102" t="s">
        <v>1382</v>
      </c>
      <c r="C1019" s="105" t="s">
        <v>17</v>
      </c>
      <c r="D1019" s="106">
        <v>1</v>
      </c>
      <c r="E1019" s="107">
        <v>3.6</v>
      </c>
      <c r="F1019" s="105" t="s">
        <v>369</v>
      </c>
      <c r="G1019" s="105" t="s">
        <v>1343</v>
      </c>
      <c r="H1019" s="108" t="s">
        <v>951</v>
      </c>
      <c r="I1019" s="106">
        <v>30</v>
      </c>
      <c r="J1019" s="109">
        <v>70</v>
      </c>
      <c r="K1019" s="69" t="str">
        <f>_xlfn.IFNA(VLOOKUP($A1019,Export!$A:$H,3,0),"No Data")</f>
        <v>No Data</v>
      </c>
      <c r="L1019" s="70" t="str">
        <f>_xlfn.IFNA(VLOOKUP($A1019,Export!$A:$H,4,0),"No Data")</f>
        <v>No Data</v>
      </c>
      <c r="M1019" s="70" t="str">
        <f>_xlfn.IFNA(VLOOKUP($A1019,Export!$A:$H,5,0),"No Data")</f>
        <v>No Data</v>
      </c>
      <c r="N1019" s="70" t="str">
        <f>_xlfn.IFNA(VLOOKUP($A1019,Export!$A:$H,6,0),"No Data")</f>
        <v>No Data</v>
      </c>
      <c r="O1019" s="70" t="str">
        <f>_xlfn.IFNA(VLOOKUP($A1019,Export!$A:$H,7,0),"No Data")</f>
        <v>No Data</v>
      </c>
    </row>
    <row r="1020" spans="1:15" ht="33" customHeight="1">
      <c r="A1020" s="101">
        <v>150000.1758</v>
      </c>
      <c r="B1020" s="102" t="s">
        <v>1635</v>
      </c>
      <c r="C1020" s="105" t="s">
        <v>17</v>
      </c>
      <c r="D1020" s="106">
        <v>1</v>
      </c>
      <c r="E1020" s="107">
        <v>0.78</v>
      </c>
      <c r="F1020" s="105" t="s">
        <v>18</v>
      </c>
      <c r="G1020" s="105" t="s">
        <v>1343</v>
      </c>
      <c r="H1020" s="108" t="s">
        <v>1384</v>
      </c>
      <c r="I1020" s="106">
        <v>30</v>
      </c>
      <c r="J1020" s="109">
        <v>70</v>
      </c>
      <c r="K1020" s="69" t="str">
        <f>_xlfn.IFNA(VLOOKUP($A1020,Export!$A:$H,3,0),"No Data")</f>
        <v>No Data</v>
      </c>
      <c r="L1020" s="70" t="str">
        <f>_xlfn.IFNA(VLOOKUP($A1020,Export!$A:$H,4,0),"No Data")</f>
        <v>No Data</v>
      </c>
      <c r="M1020" s="70" t="str">
        <f>_xlfn.IFNA(VLOOKUP($A1020,Export!$A:$H,5,0),"No Data")</f>
        <v>No Data</v>
      </c>
      <c r="N1020" s="70" t="str">
        <f>_xlfn.IFNA(VLOOKUP($A1020,Export!$A:$H,6,0),"No Data")</f>
        <v>No Data</v>
      </c>
      <c r="O1020" s="70" t="str">
        <f>_xlfn.IFNA(VLOOKUP($A1020,Export!$A:$H,7,0),"No Data")</f>
        <v>No Data</v>
      </c>
    </row>
    <row r="1021" spans="1:15" ht="33.950000000000003" customHeight="1">
      <c r="A1021" s="101">
        <v>150000.1759</v>
      </c>
      <c r="B1021" s="102" t="s">
        <v>1634</v>
      </c>
      <c r="C1021" s="105" t="s">
        <v>17</v>
      </c>
      <c r="D1021" s="106">
        <v>1</v>
      </c>
      <c r="E1021" s="107">
        <v>0.16</v>
      </c>
      <c r="F1021" s="105" t="s">
        <v>18</v>
      </c>
      <c r="G1021" s="105" t="s">
        <v>1343</v>
      </c>
      <c r="H1021" s="108" t="s">
        <v>1384</v>
      </c>
      <c r="I1021" s="106">
        <v>30</v>
      </c>
      <c r="J1021" s="109">
        <v>70</v>
      </c>
      <c r="K1021" s="69" t="str">
        <f>_xlfn.IFNA(VLOOKUP($A1021,Export!$A:$H,3,0),"No Data")</f>
        <v>No Data</v>
      </c>
      <c r="L1021" s="70" t="str">
        <f>_xlfn.IFNA(VLOOKUP($A1021,Export!$A:$H,4,0),"No Data")</f>
        <v>No Data</v>
      </c>
      <c r="M1021" s="70" t="str">
        <f>_xlfn.IFNA(VLOOKUP($A1021,Export!$A:$H,5,0),"No Data")</f>
        <v>No Data</v>
      </c>
      <c r="N1021" s="70" t="str">
        <f>_xlfn.IFNA(VLOOKUP($A1021,Export!$A:$H,6,0),"No Data")</f>
        <v>No Data</v>
      </c>
      <c r="O1021" s="70" t="str">
        <f>_xlfn.IFNA(VLOOKUP($A1021,Export!$A:$H,7,0),"No Data")</f>
        <v>No Data</v>
      </c>
    </row>
    <row r="1022" spans="1:15" ht="33.950000000000003" customHeight="1">
      <c r="A1022" s="101">
        <v>150000.17600000001</v>
      </c>
      <c r="B1022" s="102" t="s">
        <v>1637</v>
      </c>
      <c r="C1022" s="105" t="s">
        <v>17</v>
      </c>
      <c r="D1022" s="106">
        <v>1</v>
      </c>
      <c r="E1022" s="107">
        <v>0.78</v>
      </c>
      <c r="F1022" s="105" t="s">
        <v>18</v>
      </c>
      <c r="G1022" s="105" t="s">
        <v>1343</v>
      </c>
      <c r="H1022" s="108" t="s">
        <v>1384</v>
      </c>
      <c r="I1022" s="106">
        <v>30</v>
      </c>
      <c r="J1022" s="109">
        <v>70</v>
      </c>
      <c r="K1022" s="69" t="str">
        <f>_xlfn.IFNA(VLOOKUP($A1022,Export!$A:$H,3,0),"No Data")</f>
        <v>No Data</v>
      </c>
      <c r="L1022" s="70" t="str">
        <f>_xlfn.IFNA(VLOOKUP($A1022,Export!$A:$H,4,0),"No Data")</f>
        <v>No Data</v>
      </c>
      <c r="M1022" s="70" t="str">
        <f>_xlfn.IFNA(VLOOKUP($A1022,Export!$A:$H,5,0),"No Data")</f>
        <v>No Data</v>
      </c>
      <c r="N1022" s="70" t="str">
        <f>_xlfn.IFNA(VLOOKUP($A1022,Export!$A:$H,6,0),"No Data")</f>
        <v>No Data</v>
      </c>
      <c r="O1022" s="70" t="str">
        <f>_xlfn.IFNA(VLOOKUP($A1022,Export!$A:$H,7,0),"No Data")</f>
        <v>No Data</v>
      </c>
    </row>
    <row r="1023" spans="1:15" ht="33" customHeight="1">
      <c r="A1023" s="101">
        <v>150000.17610000001</v>
      </c>
      <c r="B1023" s="102" t="s">
        <v>1636</v>
      </c>
      <c r="C1023" s="105" t="s">
        <v>17</v>
      </c>
      <c r="D1023" s="106">
        <v>1</v>
      </c>
      <c r="E1023" s="107">
        <v>0.16</v>
      </c>
      <c r="F1023" s="105" t="s">
        <v>18</v>
      </c>
      <c r="G1023" s="105" t="s">
        <v>1343</v>
      </c>
      <c r="H1023" s="108" t="s">
        <v>1384</v>
      </c>
      <c r="I1023" s="106">
        <v>30</v>
      </c>
      <c r="J1023" s="109">
        <v>70</v>
      </c>
      <c r="K1023" s="69" t="str">
        <f>_xlfn.IFNA(VLOOKUP($A1023,Export!$A:$H,3,0),"No Data")</f>
        <v>No Data</v>
      </c>
      <c r="L1023" s="70" t="str">
        <f>_xlfn.IFNA(VLOOKUP($A1023,Export!$A:$H,4,0),"No Data")</f>
        <v>No Data</v>
      </c>
      <c r="M1023" s="70" t="str">
        <f>_xlfn.IFNA(VLOOKUP($A1023,Export!$A:$H,5,0),"No Data")</f>
        <v>No Data</v>
      </c>
      <c r="N1023" s="70" t="str">
        <f>_xlfn.IFNA(VLOOKUP($A1023,Export!$A:$H,6,0),"No Data")</f>
        <v>No Data</v>
      </c>
      <c r="O1023" s="70" t="str">
        <f>_xlfn.IFNA(VLOOKUP($A1023,Export!$A:$H,7,0),"No Data")</f>
        <v>No Data</v>
      </c>
    </row>
    <row r="1024" spans="1:15" ht="33.950000000000003" customHeight="1">
      <c r="A1024" s="101">
        <v>150000.17619999999</v>
      </c>
      <c r="B1024" s="102" t="s">
        <v>1639</v>
      </c>
      <c r="C1024" s="105" t="s">
        <v>17</v>
      </c>
      <c r="D1024" s="106">
        <v>1</v>
      </c>
      <c r="E1024" s="107">
        <v>0.78</v>
      </c>
      <c r="F1024" s="105" t="s">
        <v>18</v>
      </c>
      <c r="G1024" s="105" t="s">
        <v>1343</v>
      </c>
      <c r="H1024" s="108" t="s">
        <v>1384</v>
      </c>
      <c r="I1024" s="106">
        <v>30</v>
      </c>
      <c r="J1024" s="109">
        <v>70</v>
      </c>
      <c r="K1024" s="69" t="str">
        <f>_xlfn.IFNA(VLOOKUP($A1024,Export!$A:$H,3,0),"No Data")</f>
        <v>No Data</v>
      </c>
      <c r="L1024" s="70" t="str">
        <f>_xlfn.IFNA(VLOOKUP($A1024,Export!$A:$H,4,0),"No Data")</f>
        <v>No Data</v>
      </c>
      <c r="M1024" s="70" t="str">
        <f>_xlfn.IFNA(VLOOKUP($A1024,Export!$A:$H,5,0),"No Data")</f>
        <v>No Data</v>
      </c>
      <c r="N1024" s="70" t="str">
        <f>_xlfn.IFNA(VLOOKUP($A1024,Export!$A:$H,6,0),"No Data")</f>
        <v>No Data</v>
      </c>
      <c r="O1024" s="70" t="str">
        <f>_xlfn.IFNA(VLOOKUP($A1024,Export!$A:$H,7,0),"No Data")</f>
        <v>No Data</v>
      </c>
    </row>
    <row r="1025" spans="1:15" ht="34.5" customHeight="1">
      <c r="A1025" s="101">
        <v>150000.17629999999</v>
      </c>
      <c r="B1025" s="102" t="s">
        <v>1638</v>
      </c>
      <c r="C1025" s="105" t="s">
        <v>17</v>
      </c>
      <c r="D1025" s="106">
        <v>1</v>
      </c>
      <c r="E1025" s="107">
        <v>0.16</v>
      </c>
      <c r="F1025" s="105" t="s">
        <v>18</v>
      </c>
      <c r="G1025" s="105" t="s">
        <v>1343</v>
      </c>
      <c r="H1025" s="108" t="s">
        <v>1384</v>
      </c>
      <c r="I1025" s="106">
        <v>30</v>
      </c>
      <c r="J1025" s="109">
        <v>70</v>
      </c>
      <c r="K1025" s="69" t="str">
        <f>_xlfn.IFNA(VLOOKUP($A1025,Export!$A:$H,3,0),"No Data")</f>
        <v>No Data</v>
      </c>
      <c r="L1025" s="70" t="str">
        <f>_xlfn.IFNA(VLOOKUP($A1025,Export!$A:$H,4,0),"No Data")</f>
        <v>No Data</v>
      </c>
      <c r="M1025" s="70" t="str">
        <f>_xlfn.IFNA(VLOOKUP($A1025,Export!$A:$H,5,0),"No Data")</f>
        <v>No Data</v>
      </c>
      <c r="N1025" s="70" t="str">
        <f>_xlfn.IFNA(VLOOKUP($A1025,Export!$A:$H,6,0),"No Data")</f>
        <v>No Data</v>
      </c>
      <c r="O1025" s="70" t="str">
        <f>_xlfn.IFNA(VLOOKUP($A1025,Export!$A:$H,7,0),"No Data")</f>
        <v>No Data</v>
      </c>
    </row>
    <row r="1026" spans="1:15" ht="33.950000000000003" customHeight="1">
      <c r="A1026" s="101">
        <v>150000.1764</v>
      </c>
      <c r="B1026" s="102" t="s">
        <v>1641</v>
      </c>
      <c r="C1026" s="105" t="s">
        <v>17</v>
      </c>
      <c r="D1026" s="106">
        <v>1</v>
      </c>
      <c r="E1026" s="107">
        <v>0.78</v>
      </c>
      <c r="F1026" s="105" t="s">
        <v>18</v>
      </c>
      <c r="G1026" s="105" t="s">
        <v>1343</v>
      </c>
      <c r="H1026" s="108" t="s">
        <v>1384</v>
      </c>
      <c r="I1026" s="106">
        <v>30</v>
      </c>
      <c r="J1026" s="109">
        <v>70</v>
      </c>
      <c r="K1026" s="69" t="str">
        <f>_xlfn.IFNA(VLOOKUP($A1026,Export!$A:$H,3,0),"No Data")</f>
        <v>No Data</v>
      </c>
      <c r="L1026" s="70" t="str">
        <f>_xlfn.IFNA(VLOOKUP($A1026,Export!$A:$H,4,0),"No Data")</f>
        <v>No Data</v>
      </c>
      <c r="M1026" s="70" t="str">
        <f>_xlfn.IFNA(VLOOKUP($A1026,Export!$A:$H,5,0),"No Data")</f>
        <v>No Data</v>
      </c>
      <c r="N1026" s="70" t="str">
        <f>_xlfn.IFNA(VLOOKUP($A1026,Export!$A:$H,6,0),"No Data")</f>
        <v>No Data</v>
      </c>
      <c r="O1026" s="70" t="str">
        <f>_xlfn.IFNA(VLOOKUP($A1026,Export!$A:$H,7,0),"No Data")</f>
        <v>No Data</v>
      </c>
    </row>
    <row r="1027" spans="1:15" ht="33.950000000000003" customHeight="1">
      <c r="A1027" s="101">
        <v>150000.1765</v>
      </c>
      <c r="B1027" s="102" t="s">
        <v>1640</v>
      </c>
      <c r="C1027" s="105" t="s">
        <v>17</v>
      </c>
      <c r="D1027" s="106">
        <v>1</v>
      </c>
      <c r="E1027" s="107">
        <v>0.16</v>
      </c>
      <c r="F1027" s="105" t="s">
        <v>18</v>
      </c>
      <c r="G1027" s="105" t="s">
        <v>1343</v>
      </c>
      <c r="H1027" s="108" t="s">
        <v>1384</v>
      </c>
      <c r="I1027" s="106">
        <v>30</v>
      </c>
      <c r="J1027" s="109">
        <v>70</v>
      </c>
      <c r="K1027" s="69" t="str">
        <f>_xlfn.IFNA(VLOOKUP($A1027,Export!$A:$H,3,0),"No Data")</f>
        <v>No Data</v>
      </c>
      <c r="L1027" s="70" t="str">
        <f>_xlfn.IFNA(VLOOKUP($A1027,Export!$A:$H,4,0),"No Data")</f>
        <v>No Data</v>
      </c>
      <c r="M1027" s="70" t="str">
        <f>_xlfn.IFNA(VLOOKUP($A1027,Export!$A:$H,5,0),"No Data")</f>
        <v>No Data</v>
      </c>
      <c r="N1027" s="70" t="str">
        <f>_xlfn.IFNA(VLOOKUP($A1027,Export!$A:$H,6,0),"No Data")</f>
        <v>No Data</v>
      </c>
      <c r="O1027" s="70" t="str">
        <f>_xlfn.IFNA(VLOOKUP($A1027,Export!$A:$H,7,0),"No Data")</f>
        <v>No Data</v>
      </c>
    </row>
    <row r="1028" spans="1:15" ht="33.950000000000003" customHeight="1">
      <c r="A1028" s="101">
        <v>150000.17660000001</v>
      </c>
      <c r="B1028" s="102" t="s">
        <v>1643</v>
      </c>
      <c r="C1028" s="105" t="s">
        <v>17</v>
      </c>
      <c r="D1028" s="106">
        <v>1</v>
      </c>
      <c r="E1028" s="107">
        <v>0.78</v>
      </c>
      <c r="F1028" s="105" t="s">
        <v>18</v>
      </c>
      <c r="G1028" s="105" t="s">
        <v>1343</v>
      </c>
      <c r="H1028" s="108" t="s">
        <v>1384</v>
      </c>
      <c r="I1028" s="106">
        <v>30</v>
      </c>
      <c r="J1028" s="109">
        <v>70</v>
      </c>
      <c r="K1028" s="69" t="str">
        <f>_xlfn.IFNA(VLOOKUP($A1028,Export!$A:$H,3,0),"No Data")</f>
        <v>No Data</v>
      </c>
      <c r="L1028" s="70" t="str">
        <f>_xlfn.IFNA(VLOOKUP($A1028,Export!$A:$H,4,0),"No Data")</f>
        <v>No Data</v>
      </c>
      <c r="M1028" s="70" t="str">
        <f>_xlfn.IFNA(VLOOKUP($A1028,Export!$A:$H,5,0),"No Data")</f>
        <v>No Data</v>
      </c>
      <c r="N1028" s="70" t="str">
        <f>_xlfn.IFNA(VLOOKUP($A1028,Export!$A:$H,6,0),"No Data")</f>
        <v>No Data</v>
      </c>
      <c r="O1028" s="70" t="str">
        <f>_xlfn.IFNA(VLOOKUP($A1028,Export!$A:$H,7,0),"No Data")</f>
        <v>No Data</v>
      </c>
    </row>
    <row r="1029" spans="1:15" ht="33" customHeight="1">
      <c r="A1029" s="101">
        <v>150000.17670000001</v>
      </c>
      <c r="B1029" s="102" t="s">
        <v>1642</v>
      </c>
      <c r="C1029" s="105" t="s">
        <v>17</v>
      </c>
      <c r="D1029" s="106">
        <v>1</v>
      </c>
      <c r="E1029" s="107">
        <v>0.16</v>
      </c>
      <c r="F1029" s="105" t="s">
        <v>18</v>
      </c>
      <c r="G1029" s="105" t="s">
        <v>1343</v>
      </c>
      <c r="H1029" s="108" t="s">
        <v>1384</v>
      </c>
      <c r="I1029" s="106">
        <v>30</v>
      </c>
      <c r="J1029" s="109">
        <v>70</v>
      </c>
      <c r="K1029" s="69" t="str">
        <f>_xlfn.IFNA(VLOOKUP($A1029,Export!$A:$H,3,0),"No Data")</f>
        <v>No Data</v>
      </c>
      <c r="L1029" s="70" t="str">
        <f>_xlfn.IFNA(VLOOKUP($A1029,Export!$A:$H,4,0),"No Data")</f>
        <v>No Data</v>
      </c>
      <c r="M1029" s="70" t="str">
        <f>_xlfn.IFNA(VLOOKUP($A1029,Export!$A:$H,5,0),"No Data")</f>
        <v>No Data</v>
      </c>
      <c r="N1029" s="70" t="str">
        <f>_xlfn.IFNA(VLOOKUP($A1029,Export!$A:$H,6,0),"No Data")</f>
        <v>No Data</v>
      </c>
      <c r="O1029" s="70" t="str">
        <f>_xlfn.IFNA(VLOOKUP($A1029,Export!$A:$H,7,0),"No Data")</f>
        <v>No Data</v>
      </c>
    </row>
    <row r="1030" spans="1:15" ht="33.950000000000003" customHeight="1">
      <c r="A1030" s="101">
        <v>150000.17679999999</v>
      </c>
      <c r="B1030" s="102" t="s">
        <v>1645</v>
      </c>
      <c r="C1030" s="105" t="s">
        <v>17</v>
      </c>
      <c r="D1030" s="106">
        <v>1</v>
      </c>
      <c r="E1030" s="107">
        <v>4.08</v>
      </c>
      <c r="F1030" s="105" t="s">
        <v>18</v>
      </c>
      <c r="G1030" s="105" t="s">
        <v>1343</v>
      </c>
      <c r="H1030" s="108" t="s">
        <v>1384</v>
      </c>
      <c r="I1030" s="106">
        <v>30</v>
      </c>
      <c r="J1030" s="109">
        <v>70</v>
      </c>
      <c r="K1030" s="69" t="str">
        <f>_xlfn.IFNA(VLOOKUP($A1030,Export!$A:$H,3,0),"No Data")</f>
        <v>No Data</v>
      </c>
      <c r="L1030" s="70" t="str">
        <f>_xlfn.IFNA(VLOOKUP($A1030,Export!$A:$H,4,0),"No Data")</f>
        <v>No Data</v>
      </c>
      <c r="M1030" s="70" t="str">
        <f>_xlfn.IFNA(VLOOKUP($A1030,Export!$A:$H,5,0),"No Data")</f>
        <v>No Data</v>
      </c>
      <c r="N1030" s="70" t="str">
        <f>_xlfn.IFNA(VLOOKUP($A1030,Export!$A:$H,6,0),"No Data")</f>
        <v>No Data</v>
      </c>
      <c r="O1030" s="70" t="str">
        <f>_xlfn.IFNA(VLOOKUP($A1030,Export!$A:$H,7,0),"No Data")</f>
        <v>No Data</v>
      </c>
    </row>
    <row r="1031" spans="1:15" ht="33.950000000000003" customHeight="1">
      <c r="A1031" s="101">
        <v>150000.17689999999</v>
      </c>
      <c r="B1031" s="102" t="s">
        <v>1644</v>
      </c>
      <c r="C1031" s="105" t="s">
        <v>17</v>
      </c>
      <c r="D1031" s="106">
        <v>1</v>
      </c>
      <c r="E1031" s="107">
        <v>0.16</v>
      </c>
      <c r="F1031" s="105" t="s">
        <v>18</v>
      </c>
      <c r="G1031" s="105" t="s">
        <v>1343</v>
      </c>
      <c r="H1031" s="108" t="s">
        <v>1384</v>
      </c>
      <c r="I1031" s="106">
        <v>30</v>
      </c>
      <c r="J1031" s="109">
        <v>70</v>
      </c>
      <c r="K1031" s="69" t="str">
        <f>_xlfn.IFNA(VLOOKUP($A1031,Export!$A:$H,3,0),"No Data")</f>
        <v>No Data</v>
      </c>
      <c r="L1031" s="70" t="str">
        <f>_xlfn.IFNA(VLOOKUP($A1031,Export!$A:$H,4,0),"No Data")</f>
        <v>No Data</v>
      </c>
      <c r="M1031" s="70" t="str">
        <f>_xlfn.IFNA(VLOOKUP($A1031,Export!$A:$H,5,0),"No Data")</f>
        <v>No Data</v>
      </c>
      <c r="N1031" s="70" t="str">
        <f>_xlfn.IFNA(VLOOKUP($A1031,Export!$A:$H,6,0),"No Data")</f>
        <v>No Data</v>
      </c>
      <c r="O1031" s="70" t="str">
        <f>_xlfn.IFNA(VLOOKUP($A1031,Export!$A:$H,7,0),"No Data")</f>
        <v>No Data</v>
      </c>
    </row>
    <row r="1032" spans="1:15" ht="33" customHeight="1">
      <c r="A1032" s="101">
        <v>150000.1771</v>
      </c>
      <c r="B1032" s="102" t="s">
        <v>1646</v>
      </c>
      <c r="C1032" s="105" t="s">
        <v>17</v>
      </c>
      <c r="D1032" s="106">
        <v>1</v>
      </c>
      <c r="E1032" s="107">
        <v>0.16</v>
      </c>
      <c r="F1032" s="105" t="s">
        <v>18</v>
      </c>
      <c r="G1032" s="105" t="s">
        <v>1343</v>
      </c>
      <c r="H1032" s="108" t="s">
        <v>1384</v>
      </c>
      <c r="I1032" s="106">
        <v>30</v>
      </c>
      <c r="J1032" s="109">
        <v>70</v>
      </c>
      <c r="K1032" s="69" t="str">
        <f>_xlfn.IFNA(VLOOKUP($A1032,Export!$A:$H,3,0),"No Data")</f>
        <v>No Data</v>
      </c>
      <c r="L1032" s="70" t="str">
        <f>_xlfn.IFNA(VLOOKUP($A1032,Export!$A:$H,4,0),"No Data")</f>
        <v>No Data</v>
      </c>
      <c r="M1032" s="70" t="str">
        <f>_xlfn.IFNA(VLOOKUP($A1032,Export!$A:$H,5,0),"No Data")</f>
        <v>No Data</v>
      </c>
      <c r="N1032" s="70" t="str">
        <f>_xlfn.IFNA(VLOOKUP($A1032,Export!$A:$H,6,0),"No Data")</f>
        <v>No Data</v>
      </c>
      <c r="O1032" s="70" t="str">
        <f>_xlfn.IFNA(VLOOKUP($A1032,Export!$A:$H,7,0),"No Data")</f>
        <v>No Data</v>
      </c>
    </row>
    <row r="1033" spans="1:15" ht="33.950000000000003" customHeight="1">
      <c r="A1033" s="101">
        <v>150000.17720000001</v>
      </c>
      <c r="B1033" s="102" t="s">
        <v>330</v>
      </c>
      <c r="C1033" s="105" t="s">
        <v>8</v>
      </c>
      <c r="D1033" s="106">
        <v>1</v>
      </c>
      <c r="E1033" s="138">
        <v>1.84</v>
      </c>
      <c r="F1033" s="105" t="s">
        <v>18</v>
      </c>
      <c r="G1033" s="105" t="s">
        <v>21</v>
      </c>
      <c r="H1033" s="108" t="s">
        <v>61</v>
      </c>
      <c r="I1033" s="106">
        <v>30</v>
      </c>
      <c r="J1033" s="109">
        <v>70</v>
      </c>
      <c r="K1033" s="60" t="str">
        <f>_xlfn.IFNA(VLOOKUP($A1033,Export!$A:$H,3,0),"No Data")</f>
        <v>No Data</v>
      </c>
      <c r="L1033" s="61" t="str">
        <f>_xlfn.IFNA(VLOOKUP($A1033,Export!$A:$H,4,0),"No Data")</f>
        <v>No Data</v>
      </c>
      <c r="M1033" s="61" t="str">
        <f>_xlfn.IFNA(VLOOKUP($A1033,Export!$A:$H,5,0),"No Data")</f>
        <v>No Data</v>
      </c>
      <c r="N1033" s="61" t="str">
        <f>_xlfn.IFNA(VLOOKUP($A1033,Export!$A:$H,6,0),"No Data")</f>
        <v>No Data</v>
      </c>
      <c r="O1033" s="61" t="str">
        <f>_xlfn.IFNA(VLOOKUP($A1033,Export!$A:$H,7,0),"No Data")</f>
        <v>No Data</v>
      </c>
    </row>
    <row r="1034" spans="1:15" ht="33.950000000000003" customHeight="1">
      <c r="A1034" s="101">
        <v>150000.17739999999</v>
      </c>
      <c r="B1034" s="102" t="s">
        <v>1345</v>
      </c>
      <c r="C1034" s="105" t="s">
        <v>17</v>
      </c>
      <c r="D1034" s="106">
        <v>1</v>
      </c>
      <c r="E1034" s="107">
        <v>5.08</v>
      </c>
      <c r="F1034" s="105" t="s">
        <v>627</v>
      </c>
      <c r="G1034" s="105" t="s">
        <v>1343</v>
      </c>
      <c r="H1034" s="108" t="s">
        <v>1003</v>
      </c>
      <c r="I1034" s="106">
        <v>30</v>
      </c>
      <c r="J1034" s="109">
        <v>70</v>
      </c>
      <c r="K1034" s="60">
        <f>_xlfn.IFNA(VLOOKUP($A1034,Export!$A:$H,3,0),"No Data")</f>
        <v>0</v>
      </c>
      <c r="L1034" s="61">
        <f>_xlfn.IFNA(VLOOKUP($A1034,Export!$A:$H,4,0),"No Data")</f>
        <v>100</v>
      </c>
      <c r="M1034" s="61">
        <f>_xlfn.IFNA(VLOOKUP($A1034,Export!$A:$H,5,0),"No Data")</f>
        <v>0</v>
      </c>
      <c r="N1034" s="61">
        <f>_xlfn.IFNA(VLOOKUP($A1034,Export!$A:$H,6,0),"No Data")</f>
        <v>0</v>
      </c>
      <c r="O1034" s="61">
        <f>_xlfn.IFNA(VLOOKUP($A1034,Export!$A:$H,7,0),"No Data")</f>
        <v>0</v>
      </c>
    </row>
    <row r="1035" spans="1:15" ht="33.6" customHeight="1">
      <c r="A1035" s="101">
        <v>150000.17749999999</v>
      </c>
      <c r="B1035" s="102" t="s">
        <v>1346</v>
      </c>
      <c r="C1035" s="105" t="s">
        <v>17</v>
      </c>
      <c r="D1035" s="106">
        <v>1</v>
      </c>
      <c r="E1035" s="107">
        <v>5.08</v>
      </c>
      <c r="F1035" s="105" t="s">
        <v>627</v>
      </c>
      <c r="G1035" s="105" t="s">
        <v>1343</v>
      </c>
      <c r="H1035" s="108" t="s">
        <v>1003</v>
      </c>
      <c r="I1035" s="106">
        <v>30</v>
      </c>
      <c r="J1035" s="109">
        <v>70</v>
      </c>
      <c r="K1035" s="69" t="str">
        <f>_xlfn.IFNA(VLOOKUP($A1035,Export!$A:$H,3,0),"No Data")</f>
        <v>No Data</v>
      </c>
      <c r="L1035" s="70" t="str">
        <f>_xlfn.IFNA(VLOOKUP($A1035,Export!$A:$H,4,0),"No Data")</f>
        <v>No Data</v>
      </c>
      <c r="M1035" s="70" t="str">
        <f>_xlfn.IFNA(VLOOKUP($A1035,Export!$A:$H,5,0),"No Data")</f>
        <v>No Data</v>
      </c>
      <c r="N1035" s="70" t="str">
        <f>_xlfn.IFNA(VLOOKUP($A1035,Export!$A:$H,6,0),"No Data")</f>
        <v>No Data</v>
      </c>
      <c r="O1035" s="70" t="str">
        <f>_xlfn.IFNA(VLOOKUP($A1035,Export!$A:$H,7,0),"No Data")</f>
        <v>No Data</v>
      </c>
    </row>
    <row r="1036" spans="1:15" ht="33" customHeight="1">
      <c r="A1036" s="110">
        <v>150000.1777</v>
      </c>
      <c r="B1036" s="111" t="s">
        <v>1417</v>
      </c>
      <c r="C1036" s="112" t="s">
        <v>17</v>
      </c>
      <c r="D1036" s="113">
        <v>1</v>
      </c>
      <c r="E1036" s="140">
        <v>2.8</v>
      </c>
      <c r="F1036" s="112" t="s">
        <v>369</v>
      </c>
      <c r="G1036" s="112" t="s">
        <v>1343</v>
      </c>
      <c r="H1036" s="115" t="s">
        <v>170</v>
      </c>
      <c r="I1036" s="113">
        <v>0</v>
      </c>
      <c r="J1036" s="116">
        <v>100</v>
      </c>
      <c r="K1036" s="60" t="str">
        <f>_xlfn.IFNA(VLOOKUP($A1036,Export!$A:$H,3,0),"No Data")</f>
        <v>No Data</v>
      </c>
      <c r="L1036" s="61" t="str">
        <f>_xlfn.IFNA(VLOOKUP($A1036,Export!$A:$H,4,0),"No Data")</f>
        <v>No Data</v>
      </c>
      <c r="M1036" s="61" t="str">
        <f>_xlfn.IFNA(VLOOKUP($A1036,Export!$A:$H,5,0),"No Data")</f>
        <v>No Data</v>
      </c>
      <c r="N1036" s="61" t="str">
        <f>_xlfn.IFNA(VLOOKUP($A1036,Export!$A:$H,6,0),"No Data")</f>
        <v>No Data</v>
      </c>
      <c r="O1036" s="61" t="str">
        <f>_xlfn.IFNA(VLOOKUP($A1036,Export!$A:$H,7,0),"No Data")</f>
        <v>No Data</v>
      </c>
    </row>
    <row r="1037" spans="1:15" ht="33.950000000000003" customHeight="1">
      <c r="A1037" s="101">
        <v>150000.1778</v>
      </c>
      <c r="B1037" s="102" t="s">
        <v>112</v>
      </c>
      <c r="C1037" s="105" t="s">
        <v>8</v>
      </c>
      <c r="D1037" s="106">
        <v>1</v>
      </c>
      <c r="E1037" s="107">
        <v>6.48</v>
      </c>
      <c r="F1037" s="105" t="s">
        <v>113</v>
      </c>
      <c r="G1037" s="105" t="s">
        <v>21</v>
      </c>
      <c r="H1037" s="108" t="s">
        <v>114</v>
      </c>
      <c r="I1037" s="106">
        <v>0</v>
      </c>
      <c r="J1037" s="109">
        <v>100</v>
      </c>
      <c r="K1037" s="69" t="str">
        <f>_xlfn.IFNA(VLOOKUP($A1037,Export!$A:$H,3,0),"No Data")</f>
        <v>No Data</v>
      </c>
      <c r="L1037" s="70" t="str">
        <f>_xlfn.IFNA(VLOOKUP($A1037,Export!$A:$H,4,0),"No Data")</f>
        <v>No Data</v>
      </c>
      <c r="M1037" s="70" t="str">
        <f>_xlfn.IFNA(VLOOKUP($A1037,Export!$A:$H,5,0),"No Data")</f>
        <v>No Data</v>
      </c>
      <c r="N1037" s="70" t="str">
        <f>_xlfn.IFNA(VLOOKUP($A1037,Export!$A:$H,6,0),"No Data")</f>
        <v>No Data</v>
      </c>
      <c r="O1037" s="70" t="str">
        <f>_xlfn.IFNA(VLOOKUP($A1037,Export!$A:$H,7,0),"No Data")</f>
        <v>No Data</v>
      </c>
    </row>
    <row r="1038" spans="1:15" ht="33" customHeight="1">
      <c r="A1038" s="101">
        <v>150000.17790000001</v>
      </c>
      <c r="B1038" s="102" t="s">
        <v>165</v>
      </c>
      <c r="C1038" s="105" t="s">
        <v>8</v>
      </c>
      <c r="D1038" s="106">
        <v>1</v>
      </c>
      <c r="E1038" s="107">
        <v>6.6</v>
      </c>
      <c r="F1038" s="105" t="s">
        <v>166</v>
      </c>
      <c r="G1038" s="105" t="s">
        <v>21</v>
      </c>
      <c r="H1038" s="108" t="s">
        <v>167</v>
      </c>
      <c r="I1038" s="106">
        <v>30</v>
      </c>
      <c r="J1038" s="109">
        <v>70</v>
      </c>
      <c r="K1038" s="72">
        <f>_xlfn.IFNA(VLOOKUP($A1038,Export!$A:$H,3,0),"No Data")</f>
        <v>40</v>
      </c>
      <c r="L1038" s="73">
        <f>_xlfn.IFNA(VLOOKUP($A1038,Export!$A:$H,4,0),"No Data")</f>
        <v>0</v>
      </c>
      <c r="M1038" s="73">
        <f>_xlfn.IFNA(VLOOKUP($A1038,Export!$A:$H,5,0),"No Data")</f>
        <v>0</v>
      </c>
      <c r="N1038" s="73">
        <f>_xlfn.IFNA(VLOOKUP($A1038,Export!$A:$H,6,0),"No Data")</f>
        <v>0</v>
      </c>
      <c r="O1038" s="73">
        <f>_xlfn.IFNA(VLOOKUP($A1038,Export!$A:$H,7,0),"No Data")</f>
        <v>0</v>
      </c>
    </row>
    <row r="1039" spans="1:15" ht="33.950000000000003" customHeight="1">
      <c r="A1039" s="101">
        <v>150000.17819999999</v>
      </c>
      <c r="B1039" s="102" t="s">
        <v>642</v>
      </c>
      <c r="C1039" s="105" t="s">
        <v>4</v>
      </c>
      <c r="D1039" s="106">
        <v>100</v>
      </c>
      <c r="E1039" s="107">
        <v>24</v>
      </c>
      <c r="F1039" s="105" t="s">
        <v>18</v>
      </c>
      <c r="G1039" s="105" t="s">
        <v>630</v>
      </c>
      <c r="H1039" s="108" t="s">
        <v>643</v>
      </c>
      <c r="I1039" s="106">
        <v>0</v>
      </c>
      <c r="J1039" s="109">
        <v>100</v>
      </c>
      <c r="K1039" s="60">
        <f>_xlfn.IFNA(VLOOKUP($A1039,Export!$A:$H,3,0),"No Data")</f>
        <v>0</v>
      </c>
      <c r="L1039" s="61">
        <f>_xlfn.IFNA(VLOOKUP($A1039,Export!$A:$H,4,0),"No Data")</f>
        <v>30</v>
      </c>
      <c r="M1039" s="61">
        <f>_xlfn.IFNA(VLOOKUP($A1039,Export!$A:$H,5,0),"No Data")</f>
        <v>0</v>
      </c>
      <c r="N1039" s="61">
        <f>_xlfn.IFNA(VLOOKUP($A1039,Export!$A:$H,6,0),"No Data")</f>
        <v>0</v>
      </c>
      <c r="O1039" s="61">
        <f>_xlfn.IFNA(VLOOKUP($A1039,Export!$A:$H,7,0),"No Data")</f>
        <v>0</v>
      </c>
    </row>
    <row r="1040" spans="1:15" ht="33.950000000000003" customHeight="1">
      <c r="A1040" s="101">
        <v>150000.1783</v>
      </c>
      <c r="B1040" s="102" t="s">
        <v>644</v>
      </c>
      <c r="C1040" s="105" t="s">
        <v>4</v>
      </c>
      <c r="D1040" s="106">
        <v>100</v>
      </c>
      <c r="E1040" s="107">
        <v>24</v>
      </c>
      <c r="F1040" s="105" t="s">
        <v>18</v>
      </c>
      <c r="G1040" s="105" t="s">
        <v>630</v>
      </c>
      <c r="H1040" s="108" t="s">
        <v>66</v>
      </c>
      <c r="I1040" s="106">
        <v>0</v>
      </c>
      <c r="J1040" s="109">
        <v>100</v>
      </c>
      <c r="K1040" s="60">
        <f>_xlfn.IFNA(VLOOKUP($A1040,Export!$A:$H,3,0),"No Data")</f>
        <v>0</v>
      </c>
      <c r="L1040" s="61">
        <f>_xlfn.IFNA(VLOOKUP($A1040,Export!$A:$H,4,0),"No Data")</f>
        <v>30</v>
      </c>
      <c r="M1040" s="61">
        <f>_xlfn.IFNA(VLOOKUP($A1040,Export!$A:$H,5,0),"No Data")</f>
        <v>0</v>
      </c>
      <c r="N1040" s="61">
        <f>_xlfn.IFNA(VLOOKUP($A1040,Export!$A:$H,6,0),"No Data")</f>
        <v>0</v>
      </c>
      <c r="O1040" s="61">
        <f>_xlfn.IFNA(VLOOKUP($A1040,Export!$A:$H,7,0),"No Data")</f>
        <v>0</v>
      </c>
    </row>
    <row r="1041" spans="1:15" ht="33" customHeight="1">
      <c r="A1041" s="101">
        <v>150000.1784</v>
      </c>
      <c r="B1041" s="102" t="s">
        <v>1255</v>
      </c>
      <c r="C1041" s="105" t="s">
        <v>4</v>
      </c>
      <c r="D1041" s="106">
        <v>100</v>
      </c>
      <c r="E1041" s="107">
        <v>12</v>
      </c>
      <c r="F1041" s="105" t="s">
        <v>1256</v>
      </c>
      <c r="G1041" s="105" t="s">
        <v>1253</v>
      </c>
      <c r="H1041" s="108" t="s">
        <v>680</v>
      </c>
      <c r="I1041" s="106">
        <v>0</v>
      </c>
      <c r="J1041" s="109">
        <v>100</v>
      </c>
      <c r="K1041" s="69" t="str">
        <f>_xlfn.IFNA(VLOOKUP($A1041,Export!$A:$H,3,0),"No Data")</f>
        <v>No Data</v>
      </c>
      <c r="L1041" s="70" t="str">
        <f>_xlfn.IFNA(VLOOKUP($A1041,Export!$A:$H,4,0),"No Data")</f>
        <v>No Data</v>
      </c>
      <c r="M1041" s="70" t="str">
        <f>_xlfn.IFNA(VLOOKUP($A1041,Export!$A:$H,5,0),"No Data")</f>
        <v>No Data</v>
      </c>
      <c r="N1041" s="70" t="str">
        <f>_xlfn.IFNA(VLOOKUP($A1041,Export!$A:$H,6,0),"No Data")</f>
        <v>No Data</v>
      </c>
      <c r="O1041" s="70" t="str">
        <f>_xlfn.IFNA(VLOOKUP($A1041,Export!$A:$H,7,0),"No Data")</f>
        <v>No Data</v>
      </c>
    </row>
    <row r="1042" spans="1:15" ht="33.950000000000003" customHeight="1">
      <c r="A1042" s="101">
        <v>150000.17850000001</v>
      </c>
      <c r="B1042" s="102" t="s">
        <v>1349</v>
      </c>
      <c r="C1042" s="105" t="s">
        <v>17</v>
      </c>
      <c r="D1042" s="106">
        <v>1</v>
      </c>
      <c r="E1042" s="107">
        <v>5.08</v>
      </c>
      <c r="F1042" s="105" t="s">
        <v>627</v>
      </c>
      <c r="G1042" s="105" t="s">
        <v>1343</v>
      </c>
      <c r="H1042" s="108" t="s">
        <v>964</v>
      </c>
      <c r="I1042" s="106">
        <v>30</v>
      </c>
      <c r="J1042" s="109">
        <v>70</v>
      </c>
      <c r="K1042" s="60">
        <f>_xlfn.IFNA(VLOOKUP($A1042,Export!$A:$H,3,0),"No Data")</f>
        <v>0</v>
      </c>
      <c r="L1042" s="61">
        <f>_xlfn.IFNA(VLOOKUP($A1042,Export!$A:$H,4,0),"No Data")</f>
        <v>100</v>
      </c>
      <c r="M1042" s="61">
        <f>_xlfn.IFNA(VLOOKUP($A1042,Export!$A:$H,5,0),"No Data")</f>
        <v>0</v>
      </c>
      <c r="N1042" s="61">
        <f>_xlfn.IFNA(VLOOKUP($A1042,Export!$A:$H,6,0),"No Data")</f>
        <v>0</v>
      </c>
      <c r="O1042" s="61">
        <f>_xlfn.IFNA(VLOOKUP($A1042,Export!$A:$H,7,0),"No Data")</f>
        <v>0</v>
      </c>
    </row>
    <row r="1043" spans="1:15" ht="33.950000000000003" customHeight="1">
      <c r="A1043" s="101">
        <v>150000.17869999999</v>
      </c>
      <c r="B1043" s="102" t="s">
        <v>1004</v>
      </c>
      <c r="C1043" s="105" t="s">
        <v>4</v>
      </c>
      <c r="D1043" s="106">
        <v>167</v>
      </c>
      <c r="E1043" s="107">
        <v>28.4</v>
      </c>
      <c r="F1043" s="105" t="s">
        <v>18</v>
      </c>
      <c r="G1043" s="105" t="s">
        <v>659</v>
      </c>
      <c r="H1043" s="108" t="s">
        <v>817</v>
      </c>
      <c r="I1043" s="106">
        <v>30</v>
      </c>
      <c r="J1043" s="109">
        <v>70</v>
      </c>
      <c r="K1043" s="69" t="str">
        <f>_xlfn.IFNA(VLOOKUP($A1043,Export!$A:$H,3,0),"No Data")</f>
        <v>No Data</v>
      </c>
      <c r="L1043" s="70" t="str">
        <f>_xlfn.IFNA(VLOOKUP($A1043,Export!$A:$H,4,0),"No Data")</f>
        <v>No Data</v>
      </c>
      <c r="M1043" s="70" t="str">
        <f>_xlfn.IFNA(VLOOKUP($A1043,Export!$A:$H,5,0),"No Data")</f>
        <v>No Data</v>
      </c>
      <c r="N1043" s="70" t="str">
        <f>_xlfn.IFNA(VLOOKUP($A1043,Export!$A:$H,6,0),"No Data")</f>
        <v>No Data</v>
      </c>
      <c r="O1043" s="70" t="str">
        <f>_xlfn.IFNA(VLOOKUP($A1043,Export!$A:$H,7,0),"No Data")</f>
        <v>No Data</v>
      </c>
    </row>
    <row r="1044" spans="1:15" ht="33" customHeight="1">
      <c r="A1044" s="101">
        <v>150000.17879999999</v>
      </c>
      <c r="B1044" s="102" t="s">
        <v>1360</v>
      </c>
      <c r="C1044" s="105" t="s">
        <v>17</v>
      </c>
      <c r="D1044" s="106">
        <v>1</v>
      </c>
      <c r="E1044" s="107">
        <v>3.58</v>
      </c>
      <c r="F1044" s="105" t="s">
        <v>55</v>
      </c>
      <c r="G1044" s="105" t="s">
        <v>1343</v>
      </c>
      <c r="H1044" s="108" t="s">
        <v>1053</v>
      </c>
      <c r="I1044" s="106">
        <v>0</v>
      </c>
      <c r="J1044" s="109">
        <v>100</v>
      </c>
      <c r="K1044" s="69" t="str">
        <f>_xlfn.IFNA(VLOOKUP($A1044,Export!$A:$H,3,0),"No Data")</f>
        <v>No Data</v>
      </c>
      <c r="L1044" s="70" t="str">
        <f>_xlfn.IFNA(VLOOKUP($A1044,Export!$A:$H,4,0),"No Data")</f>
        <v>No Data</v>
      </c>
      <c r="M1044" s="70" t="str">
        <f>_xlfn.IFNA(VLOOKUP($A1044,Export!$A:$H,5,0),"No Data")</f>
        <v>No Data</v>
      </c>
      <c r="N1044" s="70" t="str">
        <f>_xlfn.IFNA(VLOOKUP($A1044,Export!$A:$H,6,0),"No Data")</f>
        <v>No Data</v>
      </c>
      <c r="O1044" s="70" t="str">
        <f>_xlfn.IFNA(VLOOKUP($A1044,Export!$A:$H,7,0),"No Data")</f>
        <v>No Data</v>
      </c>
    </row>
    <row r="1045" spans="1:15" ht="34.5" customHeight="1">
      <c r="A1045" s="101">
        <v>150000.1789</v>
      </c>
      <c r="B1045" s="102" t="s">
        <v>148</v>
      </c>
      <c r="C1045" s="105" t="s">
        <v>8</v>
      </c>
      <c r="D1045" s="106">
        <v>1</v>
      </c>
      <c r="E1045" s="107">
        <v>4.3499999999999996</v>
      </c>
      <c r="F1045" s="105" t="s">
        <v>149</v>
      </c>
      <c r="G1045" s="105" t="s">
        <v>21</v>
      </c>
      <c r="H1045" s="108" t="s">
        <v>150</v>
      </c>
      <c r="I1045" s="106">
        <v>30</v>
      </c>
      <c r="J1045" s="109">
        <v>70</v>
      </c>
      <c r="K1045" s="69" t="str">
        <f>_xlfn.IFNA(VLOOKUP($A1045,Export!$A:$H,3,0),"No Data")</f>
        <v>No Data</v>
      </c>
      <c r="L1045" s="70" t="str">
        <f>_xlfn.IFNA(VLOOKUP($A1045,Export!$A:$H,4,0),"No Data")</f>
        <v>No Data</v>
      </c>
      <c r="M1045" s="70" t="str">
        <f>_xlfn.IFNA(VLOOKUP($A1045,Export!$A:$H,5,0),"No Data")</f>
        <v>No Data</v>
      </c>
      <c r="N1045" s="70" t="str">
        <f>_xlfn.IFNA(VLOOKUP($A1045,Export!$A:$H,6,0),"No Data")</f>
        <v>No Data</v>
      </c>
      <c r="O1045" s="70" t="str">
        <f>_xlfn.IFNA(VLOOKUP($A1045,Export!$A:$H,7,0),"No Data")</f>
        <v>No Data</v>
      </c>
    </row>
    <row r="1046" spans="1:15" ht="33.950000000000003" customHeight="1">
      <c r="A1046" s="118">
        <v>150000.17939999999</v>
      </c>
      <c r="B1046" s="102" t="s">
        <v>1284</v>
      </c>
      <c r="C1046" s="105" t="s">
        <v>4</v>
      </c>
      <c r="D1046" s="106">
        <v>1</v>
      </c>
      <c r="E1046" s="107">
        <v>6</v>
      </c>
      <c r="F1046" s="105" t="s">
        <v>22</v>
      </c>
      <c r="G1046" s="105" t="s">
        <v>1270</v>
      </c>
      <c r="H1046" s="108" t="s">
        <v>1285</v>
      </c>
      <c r="I1046" s="106">
        <v>30</v>
      </c>
      <c r="J1046" s="109">
        <v>70</v>
      </c>
      <c r="K1046" s="69" t="str">
        <f>_xlfn.IFNA(VLOOKUP($A1046,Export!$A:$H,3,0),"No Data")</f>
        <v>No Data</v>
      </c>
      <c r="L1046" s="70" t="str">
        <f>_xlfn.IFNA(VLOOKUP($A1046,Export!$A:$H,4,0),"No Data")</f>
        <v>No Data</v>
      </c>
      <c r="M1046" s="70" t="str">
        <f>_xlfn.IFNA(VLOOKUP($A1046,Export!$A:$H,5,0),"No Data")</f>
        <v>No Data</v>
      </c>
      <c r="N1046" s="70" t="str">
        <f>_xlfn.IFNA(VLOOKUP($A1046,Export!$A:$H,6,0),"No Data")</f>
        <v>No Data</v>
      </c>
      <c r="O1046" s="70" t="str">
        <f>_xlfn.IFNA(VLOOKUP($A1046,Export!$A:$H,7,0),"No Data")</f>
        <v>No Data</v>
      </c>
    </row>
    <row r="1047" spans="1:15" ht="33" customHeight="1">
      <c r="A1047" s="118">
        <v>150000.1796</v>
      </c>
      <c r="B1047" s="102" t="s">
        <v>1410</v>
      </c>
      <c r="C1047" s="105" t="s">
        <v>17</v>
      </c>
      <c r="D1047" s="106">
        <v>1</v>
      </c>
      <c r="E1047" s="107">
        <v>5.08</v>
      </c>
      <c r="F1047" s="105" t="s">
        <v>1411</v>
      </c>
      <c r="G1047" s="105" t="s">
        <v>1343</v>
      </c>
      <c r="H1047" s="108" t="s">
        <v>7</v>
      </c>
      <c r="I1047" s="106">
        <v>30</v>
      </c>
      <c r="J1047" s="109">
        <v>70</v>
      </c>
      <c r="K1047" s="60">
        <f>_xlfn.IFNA(VLOOKUP($A1047,Export!$A:$H,3,0),"No Data")</f>
        <v>5</v>
      </c>
      <c r="L1047" s="61">
        <f>_xlfn.IFNA(VLOOKUP($A1047,Export!$A:$H,4,0),"No Data")</f>
        <v>0</v>
      </c>
      <c r="M1047" s="61">
        <f>_xlfn.IFNA(VLOOKUP($A1047,Export!$A:$H,5,0),"No Data")</f>
        <v>0</v>
      </c>
      <c r="N1047" s="61">
        <f>_xlfn.IFNA(VLOOKUP($A1047,Export!$A:$H,6,0),"No Data")</f>
        <v>100</v>
      </c>
      <c r="O1047" s="61">
        <f>_xlfn.IFNA(VLOOKUP($A1047,Export!$A:$H,7,0),"No Data")</f>
        <v>0</v>
      </c>
    </row>
    <row r="1048" spans="1:15" ht="33.950000000000003" customHeight="1">
      <c r="A1048" s="118">
        <v>150000.17970000001</v>
      </c>
      <c r="B1048" s="102" t="s">
        <v>1412</v>
      </c>
      <c r="C1048" s="105" t="s">
        <v>17</v>
      </c>
      <c r="D1048" s="106">
        <v>1</v>
      </c>
      <c r="E1048" s="107">
        <v>5.08</v>
      </c>
      <c r="F1048" s="105" t="s">
        <v>1339</v>
      </c>
      <c r="G1048" s="105" t="s">
        <v>1343</v>
      </c>
      <c r="H1048" s="108" t="s">
        <v>7</v>
      </c>
      <c r="I1048" s="106">
        <v>30</v>
      </c>
      <c r="J1048" s="109">
        <v>70</v>
      </c>
      <c r="K1048" s="60">
        <f>_xlfn.IFNA(VLOOKUP($A1048,Export!$A:$H,3,0),"No Data")</f>
        <v>5</v>
      </c>
      <c r="L1048" s="61">
        <f>_xlfn.IFNA(VLOOKUP($A1048,Export!$A:$H,4,0),"No Data")</f>
        <v>0</v>
      </c>
      <c r="M1048" s="61">
        <f>_xlfn.IFNA(VLOOKUP($A1048,Export!$A:$H,5,0),"No Data")</f>
        <v>0</v>
      </c>
      <c r="N1048" s="61">
        <f>_xlfn.IFNA(VLOOKUP($A1048,Export!$A:$H,6,0),"No Data")</f>
        <v>100</v>
      </c>
      <c r="O1048" s="61">
        <f>_xlfn.IFNA(VLOOKUP($A1048,Export!$A:$H,7,0),"No Data")</f>
        <v>0</v>
      </c>
    </row>
    <row r="1049" spans="1:15" ht="33.950000000000003" customHeight="1">
      <c r="A1049" s="101">
        <v>150000.17989999999</v>
      </c>
      <c r="B1049" s="102" t="s">
        <v>1626</v>
      </c>
      <c r="C1049" s="105" t="s">
        <v>8</v>
      </c>
      <c r="D1049" s="106">
        <v>1</v>
      </c>
      <c r="E1049" s="107">
        <v>14.6</v>
      </c>
      <c r="F1049" s="105" t="s">
        <v>1262</v>
      </c>
      <c r="G1049" s="105" t="s">
        <v>1263</v>
      </c>
      <c r="H1049" s="108" t="s">
        <v>7</v>
      </c>
      <c r="I1049" s="106">
        <v>0</v>
      </c>
      <c r="J1049" s="109">
        <v>100</v>
      </c>
      <c r="K1049" s="69" t="str">
        <f>_xlfn.IFNA(VLOOKUP($A1049,Export!$A:$H,3,0),"No Data")</f>
        <v>No Data</v>
      </c>
      <c r="L1049" s="70" t="str">
        <f>_xlfn.IFNA(VLOOKUP($A1049,Export!$A:$H,4,0),"No Data")</f>
        <v>No Data</v>
      </c>
      <c r="M1049" s="70" t="str">
        <f>_xlfn.IFNA(VLOOKUP($A1049,Export!$A:$H,5,0),"No Data")</f>
        <v>No Data</v>
      </c>
      <c r="N1049" s="70" t="str">
        <f>_xlfn.IFNA(VLOOKUP($A1049,Export!$A:$H,6,0),"No Data")</f>
        <v>No Data</v>
      </c>
      <c r="O1049" s="70" t="str">
        <f>_xlfn.IFNA(VLOOKUP($A1049,Export!$A:$H,7,0),"No Data")</f>
        <v>No Data</v>
      </c>
    </row>
    <row r="1050" spans="1:15" ht="34.5" customHeight="1">
      <c r="A1050" s="101">
        <v>150000.18</v>
      </c>
      <c r="B1050" s="102" t="s">
        <v>169</v>
      </c>
      <c r="C1050" s="105" t="s">
        <v>8</v>
      </c>
      <c r="D1050" s="106">
        <v>1</v>
      </c>
      <c r="E1050" s="138">
        <v>4.8</v>
      </c>
      <c r="F1050" s="105" t="s">
        <v>9</v>
      </c>
      <c r="G1050" s="105" t="s">
        <v>21</v>
      </c>
      <c r="H1050" s="108" t="s">
        <v>170</v>
      </c>
      <c r="I1050" s="106">
        <v>30</v>
      </c>
      <c r="J1050" s="109">
        <v>70</v>
      </c>
      <c r="K1050" s="60" t="str">
        <f>_xlfn.IFNA(VLOOKUP($A1050,Export!$A:$H,3,0),"No Data")</f>
        <v>No Data</v>
      </c>
      <c r="L1050" s="61" t="str">
        <f>_xlfn.IFNA(VLOOKUP($A1050,Export!$A:$H,4,0),"No Data")</f>
        <v>No Data</v>
      </c>
      <c r="M1050" s="61" t="str">
        <f>_xlfn.IFNA(VLOOKUP($A1050,Export!$A:$H,5,0),"No Data")</f>
        <v>No Data</v>
      </c>
      <c r="N1050" s="61" t="str">
        <f>_xlfn.IFNA(VLOOKUP($A1050,Export!$A:$H,6,0),"No Data")</f>
        <v>No Data</v>
      </c>
      <c r="O1050" s="61" t="str">
        <f>_xlfn.IFNA(VLOOKUP($A1050,Export!$A:$H,7,0),"No Data")</f>
        <v>No Data</v>
      </c>
    </row>
    <row r="1051" spans="1:15" ht="33.950000000000003" customHeight="1">
      <c r="A1051" s="101">
        <v>150000.1801</v>
      </c>
      <c r="B1051" s="102" t="s">
        <v>1600</v>
      </c>
      <c r="C1051" s="105" t="s">
        <v>8</v>
      </c>
      <c r="D1051" s="106">
        <v>1</v>
      </c>
      <c r="E1051" s="107">
        <v>7.2</v>
      </c>
      <c r="F1051" s="105" t="s">
        <v>9</v>
      </c>
      <c r="G1051" s="105" t="s">
        <v>21</v>
      </c>
      <c r="H1051" s="108" t="s">
        <v>110</v>
      </c>
      <c r="I1051" s="106">
        <v>30</v>
      </c>
      <c r="J1051" s="109">
        <v>70</v>
      </c>
      <c r="K1051" s="60">
        <f>_xlfn.IFNA(VLOOKUP($A1051,Export!$A:$H,3,0),"No Data")</f>
        <v>0</v>
      </c>
      <c r="L1051" s="61">
        <f>_xlfn.IFNA(VLOOKUP($A1051,Export!$A:$H,4,0),"No Data")</f>
        <v>0</v>
      </c>
      <c r="M1051" s="61">
        <f>_xlfn.IFNA(VLOOKUP($A1051,Export!$A:$H,5,0),"No Data")</f>
        <v>3000</v>
      </c>
      <c r="N1051" s="61">
        <f>_xlfn.IFNA(VLOOKUP($A1051,Export!$A:$H,6,0),"No Data")</f>
        <v>0</v>
      </c>
      <c r="O1051" s="61">
        <f>_xlfn.IFNA(VLOOKUP($A1051,Export!$A:$H,7,0),"No Data")</f>
        <v>2500</v>
      </c>
    </row>
    <row r="1052" spans="1:15" ht="33" customHeight="1">
      <c r="A1052" s="101">
        <v>150000.1802</v>
      </c>
      <c r="B1052" s="102" t="s">
        <v>1601</v>
      </c>
      <c r="C1052" s="105" t="s">
        <v>8</v>
      </c>
      <c r="D1052" s="106">
        <v>1</v>
      </c>
      <c r="E1052" s="107">
        <v>6.4</v>
      </c>
      <c r="F1052" s="105" t="s">
        <v>9</v>
      </c>
      <c r="G1052" s="105" t="s">
        <v>21</v>
      </c>
      <c r="H1052" s="108" t="s">
        <v>110</v>
      </c>
      <c r="I1052" s="106">
        <v>30</v>
      </c>
      <c r="J1052" s="109">
        <v>70</v>
      </c>
      <c r="K1052" s="60">
        <f>_xlfn.IFNA(VLOOKUP($A1052,Export!$A:$H,3,0),"No Data")</f>
        <v>0</v>
      </c>
      <c r="L1052" s="61">
        <f>_xlfn.IFNA(VLOOKUP($A1052,Export!$A:$H,4,0),"No Data")</f>
        <v>0</v>
      </c>
      <c r="M1052" s="61">
        <f>_xlfn.IFNA(VLOOKUP($A1052,Export!$A:$H,5,0),"No Data")</f>
        <v>3000</v>
      </c>
      <c r="N1052" s="61">
        <f>_xlfn.IFNA(VLOOKUP($A1052,Export!$A:$H,6,0),"No Data")</f>
        <v>0</v>
      </c>
      <c r="O1052" s="61">
        <f>_xlfn.IFNA(VLOOKUP($A1052,Export!$A:$H,7,0),"No Data")</f>
        <v>1000</v>
      </c>
    </row>
    <row r="1053" spans="1:15" ht="33.950000000000003" customHeight="1">
      <c r="A1053" s="120">
        <v>150000.18030000001</v>
      </c>
      <c r="B1053" s="102" t="s">
        <v>364</v>
      </c>
      <c r="C1053" s="105" t="s">
        <v>4</v>
      </c>
      <c r="D1053" s="106">
        <v>100</v>
      </c>
      <c r="E1053" s="107">
        <v>36</v>
      </c>
      <c r="F1053" s="105" t="s">
        <v>365</v>
      </c>
      <c r="G1053" s="105" t="s">
        <v>348</v>
      </c>
      <c r="H1053" s="108" t="s">
        <v>13</v>
      </c>
      <c r="I1053" s="106">
        <v>0</v>
      </c>
      <c r="J1053" s="109">
        <v>100</v>
      </c>
      <c r="K1053" s="69" t="str">
        <f>_xlfn.IFNA(VLOOKUP($A1053,Export!$A:$H,3,0),"No Data")</f>
        <v>No Data</v>
      </c>
      <c r="L1053" s="70" t="str">
        <f>_xlfn.IFNA(VLOOKUP($A1053,Export!$A:$H,4,0),"No Data")</f>
        <v>No Data</v>
      </c>
      <c r="M1053" s="70" t="str">
        <f>_xlfn.IFNA(VLOOKUP($A1053,Export!$A:$H,5,0),"No Data")</f>
        <v>No Data</v>
      </c>
      <c r="N1053" s="70" t="str">
        <f>_xlfn.IFNA(VLOOKUP($A1053,Export!$A:$H,6,0),"No Data")</f>
        <v>No Data</v>
      </c>
      <c r="O1053" s="70" t="str">
        <f>_xlfn.IFNA(VLOOKUP($A1053,Export!$A:$H,7,0),"No Data")</f>
        <v>No Data</v>
      </c>
    </row>
    <row r="1054" spans="1:15" ht="33.950000000000003" customHeight="1">
      <c r="A1054" s="120">
        <v>150000.18040000001</v>
      </c>
      <c r="B1054" s="102" t="s">
        <v>1607</v>
      </c>
      <c r="C1054" s="105" t="s">
        <v>4</v>
      </c>
      <c r="D1054" s="106">
        <v>100</v>
      </c>
      <c r="E1054" s="107">
        <v>24</v>
      </c>
      <c r="F1054" s="105" t="s">
        <v>351</v>
      </c>
      <c r="G1054" s="105" t="s">
        <v>348</v>
      </c>
      <c r="H1054" s="108" t="s">
        <v>110</v>
      </c>
      <c r="I1054" s="106">
        <v>0</v>
      </c>
      <c r="J1054" s="109">
        <v>100</v>
      </c>
      <c r="K1054" s="69" t="str">
        <f>_xlfn.IFNA(VLOOKUP($A1054,Export!$A:$H,3,0),"No Data")</f>
        <v>No Data</v>
      </c>
      <c r="L1054" s="70" t="str">
        <f>_xlfn.IFNA(VLOOKUP($A1054,Export!$A:$H,4,0),"No Data")</f>
        <v>No Data</v>
      </c>
      <c r="M1054" s="70" t="str">
        <f>_xlfn.IFNA(VLOOKUP($A1054,Export!$A:$H,5,0),"No Data")</f>
        <v>No Data</v>
      </c>
      <c r="N1054" s="70" t="str">
        <f>_xlfn.IFNA(VLOOKUP($A1054,Export!$A:$H,6,0),"No Data")</f>
        <v>No Data</v>
      </c>
      <c r="O1054" s="70" t="str">
        <f>_xlfn.IFNA(VLOOKUP($A1054,Export!$A:$H,7,0),"No Data")</f>
        <v>No Data</v>
      </c>
    </row>
    <row r="1055" spans="1:15" ht="33" customHeight="1">
      <c r="A1055" s="101">
        <v>150000.18049999999</v>
      </c>
      <c r="B1055" s="102" t="s">
        <v>1352</v>
      </c>
      <c r="C1055" s="105" t="s">
        <v>17</v>
      </c>
      <c r="D1055" s="106">
        <v>1</v>
      </c>
      <c r="E1055" s="107">
        <v>3.6</v>
      </c>
      <c r="F1055" s="105" t="s">
        <v>1353</v>
      </c>
      <c r="G1055" s="105" t="s">
        <v>1343</v>
      </c>
      <c r="H1055" s="108" t="s">
        <v>147</v>
      </c>
      <c r="I1055" s="106">
        <v>0</v>
      </c>
      <c r="J1055" s="109">
        <v>100</v>
      </c>
      <c r="K1055" s="60">
        <f>_xlfn.IFNA(VLOOKUP($A1055,Export!$A:$H,3,0),"No Data")</f>
        <v>0</v>
      </c>
      <c r="L1055" s="61">
        <f>_xlfn.IFNA(VLOOKUP($A1055,Export!$A:$H,4,0),"No Data")</f>
        <v>444</v>
      </c>
      <c r="M1055" s="61">
        <f>_xlfn.IFNA(VLOOKUP($A1055,Export!$A:$H,5,0),"No Data")</f>
        <v>624</v>
      </c>
      <c r="N1055" s="61">
        <f>_xlfn.IFNA(VLOOKUP($A1055,Export!$A:$H,6,0),"No Data")</f>
        <v>1465</v>
      </c>
      <c r="O1055" s="61">
        <f>_xlfn.IFNA(VLOOKUP($A1055,Export!$A:$H,7,0),"No Data")</f>
        <v>1248</v>
      </c>
    </row>
    <row r="1056" spans="1:15" ht="33.950000000000003" customHeight="1">
      <c r="A1056" s="101">
        <v>150000.18059999999</v>
      </c>
      <c r="B1056" s="102" t="s">
        <v>1354</v>
      </c>
      <c r="C1056" s="105" t="s">
        <v>17</v>
      </c>
      <c r="D1056" s="106">
        <v>1</v>
      </c>
      <c r="E1056" s="107">
        <v>3.6</v>
      </c>
      <c r="F1056" s="105" t="s">
        <v>1353</v>
      </c>
      <c r="G1056" s="105" t="s">
        <v>1343</v>
      </c>
      <c r="H1056" s="108" t="s">
        <v>147</v>
      </c>
      <c r="I1056" s="106">
        <v>0</v>
      </c>
      <c r="J1056" s="109">
        <v>100</v>
      </c>
      <c r="K1056" s="60">
        <f>_xlfn.IFNA(VLOOKUP($A1056,Export!$A:$H,3,0),"No Data")</f>
        <v>0</v>
      </c>
      <c r="L1056" s="61">
        <f>_xlfn.IFNA(VLOOKUP($A1056,Export!$A:$H,4,0),"No Data")</f>
        <v>0</v>
      </c>
      <c r="M1056" s="61">
        <f>_xlfn.IFNA(VLOOKUP($A1056,Export!$A:$H,5,0),"No Data")</f>
        <v>148</v>
      </c>
      <c r="N1056" s="61">
        <f>_xlfn.IFNA(VLOOKUP($A1056,Export!$A:$H,6,0),"No Data")</f>
        <v>0</v>
      </c>
      <c r="O1056" s="61">
        <f>_xlfn.IFNA(VLOOKUP($A1056,Export!$A:$H,7,0),"No Data")</f>
        <v>0</v>
      </c>
    </row>
    <row r="1057" spans="1:25" ht="33.950000000000003" customHeight="1">
      <c r="A1057" s="101">
        <v>150000.18100000001</v>
      </c>
      <c r="B1057" s="102" t="s">
        <v>20</v>
      </c>
      <c r="C1057" s="105" t="s">
        <v>8</v>
      </c>
      <c r="D1057" s="106">
        <v>1</v>
      </c>
      <c r="E1057" s="107">
        <v>5.8</v>
      </c>
      <c r="F1057" s="105" t="s">
        <v>9</v>
      </c>
      <c r="G1057" s="105" t="s">
        <v>21</v>
      </c>
      <c r="H1057" s="108" t="s">
        <v>7</v>
      </c>
      <c r="I1057" s="106">
        <v>0</v>
      </c>
      <c r="J1057" s="109">
        <v>100</v>
      </c>
      <c r="K1057" s="69" t="str">
        <f>_xlfn.IFNA(VLOOKUP($A1057,Export!$A:$H,3,0),"No Data")</f>
        <v>No Data</v>
      </c>
      <c r="L1057" s="70" t="str">
        <f>_xlfn.IFNA(VLOOKUP($A1057,Export!$A:$H,4,0),"No Data")</f>
        <v>No Data</v>
      </c>
      <c r="M1057" s="70" t="str">
        <f>_xlfn.IFNA(VLOOKUP($A1057,Export!$A:$H,5,0),"No Data")</f>
        <v>No Data</v>
      </c>
      <c r="N1057" s="70" t="str">
        <f>_xlfn.IFNA(VLOOKUP($A1057,Export!$A:$H,6,0),"No Data")</f>
        <v>No Data</v>
      </c>
      <c r="O1057" s="70" t="str">
        <f>_xlfn.IFNA(VLOOKUP($A1057,Export!$A:$H,7,0),"No Data")</f>
        <v>No Data</v>
      </c>
    </row>
    <row r="1058" spans="1:25" ht="33.950000000000003" customHeight="1">
      <c r="A1058" s="101">
        <v>150000.18109999999</v>
      </c>
      <c r="B1058" s="102" t="s">
        <v>24</v>
      </c>
      <c r="C1058" s="105" t="s">
        <v>8</v>
      </c>
      <c r="D1058" s="106">
        <v>1</v>
      </c>
      <c r="E1058" s="107">
        <v>4.88</v>
      </c>
      <c r="F1058" s="105" t="s">
        <v>9</v>
      </c>
      <c r="G1058" s="105" t="s">
        <v>21</v>
      </c>
      <c r="H1058" s="108" t="s">
        <v>14</v>
      </c>
      <c r="I1058" s="106">
        <v>0</v>
      </c>
      <c r="J1058" s="109">
        <v>100</v>
      </c>
      <c r="K1058" s="60">
        <f>_xlfn.IFNA(VLOOKUP($A1058,Export!$A:$H,3,0),"No Data")</f>
        <v>0</v>
      </c>
      <c r="L1058" s="61">
        <f>_xlfn.IFNA(VLOOKUP($A1058,Export!$A:$H,4,0),"No Data")</f>
        <v>100</v>
      </c>
      <c r="M1058" s="61">
        <f>_xlfn.IFNA(VLOOKUP($A1058,Export!$A:$H,5,0),"No Data")</f>
        <v>100</v>
      </c>
      <c r="N1058" s="61">
        <f>_xlfn.IFNA(VLOOKUP($A1058,Export!$A:$H,6,0),"No Data")</f>
        <v>0</v>
      </c>
      <c r="O1058" s="61">
        <f>_xlfn.IFNA(VLOOKUP($A1058,Export!$A:$H,7,0),"No Data")</f>
        <v>0</v>
      </c>
      <c r="P1058" s="38"/>
      <c r="Q1058" s="39"/>
      <c r="R1058" s="40"/>
      <c r="S1058" s="41"/>
      <c r="T1058" s="42"/>
      <c r="U1058" s="40"/>
      <c r="V1058" s="40"/>
      <c r="W1058" s="43"/>
      <c r="X1058" s="41"/>
      <c r="Y1058" s="41"/>
    </row>
    <row r="1059" spans="1:25" ht="33" customHeight="1">
      <c r="A1059" s="101">
        <v>150000.18119999999</v>
      </c>
      <c r="B1059" s="102" t="s">
        <v>347</v>
      </c>
      <c r="C1059" s="105" t="s">
        <v>4</v>
      </c>
      <c r="D1059" s="106">
        <v>100</v>
      </c>
      <c r="E1059" s="107">
        <v>26</v>
      </c>
      <c r="F1059" s="105" t="s">
        <v>18</v>
      </c>
      <c r="G1059" s="105" t="s">
        <v>348</v>
      </c>
      <c r="H1059" s="108" t="s">
        <v>7</v>
      </c>
      <c r="I1059" s="106">
        <v>0</v>
      </c>
      <c r="J1059" s="109">
        <v>100</v>
      </c>
      <c r="K1059" s="69" t="str">
        <f>_xlfn.IFNA(VLOOKUP($A1059,Export!$A:$H,3,0),"No Data")</f>
        <v>No Data</v>
      </c>
      <c r="L1059" s="70" t="str">
        <f>_xlfn.IFNA(VLOOKUP($A1059,Export!$A:$H,4,0),"No Data")</f>
        <v>No Data</v>
      </c>
      <c r="M1059" s="70" t="str">
        <f>_xlfn.IFNA(VLOOKUP($A1059,Export!$A:$H,5,0),"No Data")</f>
        <v>No Data</v>
      </c>
      <c r="N1059" s="70" t="str">
        <f>_xlfn.IFNA(VLOOKUP($A1059,Export!$A:$H,6,0),"No Data")</f>
        <v>No Data</v>
      </c>
      <c r="O1059" s="70" t="str">
        <f>_xlfn.IFNA(VLOOKUP($A1059,Export!$A:$H,7,0),"No Data")</f>
        <v>No Data</v>
      </c>
      <c r="P1059" s="38"/>
      <c r="Q1059" s="39"/>
      <c r="R1059" s="40"/>
      <c r="S1059" s="41"/>
      <c r="T1059" s="42"/>
      <c r="U1059" s="40"/>
      <c r="V1059" s="40"/>
      <c r="W1059" s="43"/>
      <c r="X1059" s="41"/>
      <c r="Y1059" s="41"/>
    </row>
    <row r="1060" spans="1:25" ht="33.950000000000003" customHeight="1">
      <c r="A1060" s="101">
        <v>150000.18160000001</v>
      </c>
      <c r="B1060" s="102" t="s">
        <v>1386</v>
      </c>
      <c r="C1060" s="105" t="s">
        <v>17</v>
      </c>
      <c r="D1060" s="106">
        <v>1</v>
      </c>
      <c r="E1060" s="107">
        <v>2.6</v>
      </c>
      <c r="F1060" s="105" t="s">
        <v>1339</v>
      </c>
      <c r="G1060" s="105" t="s">
        <v>1343</v>
      </c>
      <c r="H1060" s="108" t="s">
        <v>160</v>
      </c>
      <c r="I1060" s="106">
        <v>0</v>
      </c>
      <c r="J1060" s="109">
        <v>100</v>
      </c>
      <c r="K1060" s="69" t="str">
        <f>_xlfn.IFNA(VLOOKUP($A1060,Export!$A:$H,3,0),"No Data")</f>
        <v>No Data</v>
      </c>
      <c r="L1060" s="70" t="str">
        <f>_xlfn.IFNA(VLOOKUP($A1060,Export!$A:$H,4,0),"No Data")</f>
        <v>No Data</v>
      </c>
      <c r="M1060" s="70" t="str">
        <f>_xlfn.IFNA(VLOOKUP($A1060,Export!$A:$H,5,0),"No Data")</f>
        <v>No Data</v>
      </c>
      <c r="N1060" s="70" t="str">
        <f>_xlfn.IFNA(VLOOKUP($A1060,Export!$A:$H,6,0),"No Data")</f>
        <v>No Data</v>
      </c>
      <c r="O1060" s="70" t="str">
        <f>_xlfn.IFNA(VLOOKUP($A1060,Export!$A:$H,7,0),"No Data")</f>
        <v>No Data</v>
      </c>
      <c r="P1060" s="38"/>
      <c r="Q1060" s="39"/>
      <c r="R1060" s="40"/>
      <c r="S1060" s="41"/>
      <c r="T1060" s="42"/>
      <c r="U1060" s="40"/>
      <c r="V1060" s="40"/>
      <c r="W1060" s="43"/>
      <c r="X1060" s="41"/>
      <c r="Y1060" s="41"/>
    </row>
    <row r="1061" spans="1:25" ht="33" customHeight="1">
      <c r="A1061" s="101">
        <v>150000.18169999999</v>
      </c>
      <c r="B1061" s="102" t="s">
        <v>1402</v>
      </c>
      <c r="C1061" s="105" t="s">
        <v>17</v>
      </c>
      <c r="D1061" s="106">
        <v>1</v>
      </c>
      <c r="E1061" s="138">
        <v>2.77</v>
      </c>
      <c r="F1061" s="105" t="s">
        <v>627</v>
      </c>
      <c r="G1061" s="105" t="s">
        <v>1343</v>
      </c>
      <c r="H1061" s="108" t="s">
        <v>7</v>
      </c>
      <c r="I1061" s="106">
        <v>0</v>
      </c>
      <c r="J1061" s="109">
        <v>100</v>
      </c>
      <c r="K1061" s="60" t="str">
        <f>_xlfn.IFNA(VLOOKUP($A1061,Export!$A:$H,3,0),"No Data")</f>
        <v>No Data</v>
      </c>
      <c r="L1061" s="61" t="str">
        <f>_xlfn.IFNA(VLOOKUP($A1061,Export!$A:$H,4,0),"No Data")</f>
        <v>No Data</v>
      </c>
      <c r="M1061" s="61" t="str">
        <f>_xlfn.IFNA(VLOOKUP($A1061,Export!$A:$H,5,0),"No Data")</f>
        <v>No Data</v>
      </c>
      <c r="N1061" s="61" t="str">
        <f>_xlfn.IFNA(VLOOKUP($A1061,Export!$A:$H,6,0),"No Data")</f>
        <v>No Data</v>
      </c>
      <c r="O1061" s="61" t="str">
        <f>_xlfn.IFNA(VLOOKUP($A1061,Export!$A:$H,7,0),"No Data")</f>
        <v>No Data</v>
      </c>
      <c r="P1061" s="38"/>
      <c r="Q1061" s="39"/>
      <c r="R1061" s="40"/>
      <c r="S1061" s="41"/>
      <c r="T1061" s="42"/>
      <c r="U1061" s="40"/>
      <c r="V1061" s="40"/>
      <c r="W1061" s="43"/>
      <c r="X1061" s="41"/>
      <c r="Y1061" s="41"/>
    </row>
    <row r="1062" spans="1:25" ht="33.950000000000003" customHeight="1">
      <c r="A1062" s="101">
        <v>150000.18179999999</v>
      </c>
      <c r="B1062" s="102" t="s">
        <v>589</v>
      </c>
      <c r="C1062" s="105" t="s">
        <v>4</v>
      </c>
      <c r="D1062" s="106">
        <v>100</v>
      </c>
      <c r="E1062" s="107">
        <v>4.5</v>
      </c>
      <c r="F1062" s="105" t="s">
        <v>590</v>
      </c>
      <c r="G1062" s="105" t="s">
        <v>481</v>
      </c>
      <c r="H1062" s="108" t="s">
        <v>110</v>
      </c>
      <c r="I1062" s="106">
        <v>10</v>
      </c>
      <c r="J1062" s="109">
        <v>90</v>
      </c>
      <c r="K1062" s="69" t="str">
        <f>_xlfn.IFNA(VLOOKUP($A1062,Export!$A:$H,3,0),"No Data")</f>
        <v>No Data</v>
      </c>
      <c r="L1062" s="70" t="str">
        <f>_xlfn.IFNA(VLOOKUP($A1062,Export!$A:$H,4,0),"No Data")</f>
        <v>No Data</v>
      </c>
      <c r="M1062" s="70" t="str">
        <f>_xlfn.IFNA(VLOOKUP($A1062,Export!$A:$H,5,0),"No Data")</f>
        <v>No Data</v>
      </c>
      <c r="N1062" s="70" t="str">
        <f>_xlfn.IFNA(VLOOKUP($A1062,Export!$A:$H,6,0),"No Data")</f>
        <v>No Data</v>
      </c>
      <c r="O1062" s="70" t="str">
        <f>_xlfn.IFNA(VLOOKUP($A1062,Export!$A:$H,7,0),"No Data")</f>
        <v>No Data</v>
      </c>
      <c r="P1062" s="38"/>
      <c r="Q1062" s="39"/>
      <c r="R1062" s="40"/>
      <c r="S1062" s="41"/>
      <c r="T1062" s="42"/>
      <c r="U1062" s="40"/>
      <c r="V1062" s="40"/>
      <c r="W1062" s="43"/>
      <c r="X1062" s="41"/>
      <c r="Y1062" s="41"/>
    </row>
    <row r="1063" spans="1:25" ht="33.950000000000003" customHeight="1">
      <c r="A1063" s="101">
        <v>150000.1819</v>
      </c>
      <c r="B1063" s="102" t="s">
        <v>1499</v>
      </c>
      <c r="C1063" s="105" t="s">
        <v>17</v>
      </c>
      <c r="D1063" s="106">
        <v>1</v>
      </c>
      <c r="E1063" s="107">
        <v>0.4</v>
      </c>
      <c r="F1063" s="105" t="s">
        <v>18</v>
      </c>
      <c r="G1063" s="105" t="s">
        <v>1500</v>
      </c>
      <c r="H1063" s="108" t="s">
        <v>160</v>
      </c>
      <c r="I1063" s="106">
        <v>0</v>
      </c>
      <c r="J1063" s="109">
        <v>100</v>
      </c>
      <c r="K1063" s="69" t="str">
        <f>_xlfn.IFNA(VLOOKUP($A1063,Export!$A:$H,3,0),"No Data")</f>
        <v>No Data</v>
      </c>
      <c r="L1063" s="70" t="str">
        <f>_xlfn.IFNA(VLOOKUP($A1063,Export!$A:$H,4,0),"No Data")</f>
        <v>No Data</v>
      </c>
      <c r="M1063" s="70" t="str">
        <f>_xlfn.IFNA(VLOOKUP($A1063,Export!$A:$H,5,0),"No Data")</f>
        <v>No Data</v>
      </c>
      <c r="N1063" s="70" t="str">
        <f>_xlfn.IFNA(VLOOKUP($A1063,Export!$A:$H,6,0),"No Data")</f>
        <v>No Data</v>
      </c>
      <c r="O1063" s="70" t="str">
        <f>_xlfn.IFNA(VLOOKUP($A1063,Export!$A:$H,7,0),"No Data")</f>
        <v>No Data</v>
      </c>
      <c r="P1063" s="38"/>
      <c r="Q1063" s="39"/>
      <c r="R1063" s="40"/>
      <c r="S1063" s="41"/>
      <c r="T1063" s="42"/>
      <c r="U1063" s="40"/>
      <c r="V1063" s="40"/>
      <c r="W1063" s="43"/>
      <c r="X1063" s="41"/>
      <c r="Y1063" s="41"/>
    </row>
    <row r="1064" spans="1:25" ht="33" customHeight="1">
      <c r="A1064" s="101">
        <v>150000.182</v>
      </c>
      <c r="B1064" s="102" t="s">
        <v>317</v>
      </c>
      <c r="C1064" s="105" t="s">
        <v>8</v>
      </c>
      <c r="D1064" s="106">
        <v>1</v>
      </c>
      <c r="E1064" s="107">
        <v>3.88</v>
      </c>
      <c r="F1064" s="105" t="s">
        <v>9</v>
      </c>
      <c r="G1064" s="105" t="s">
        <v>21</v>
      </c>
      <c r="H1064" s="108" t="s">
        <v>160</v>
      </c>
      <c r="I1064" s="106">
        <v>0</v>
      </c>
      <c r="J1064" s="109">
        <v>100</v>
      </c>
      <c r="K1064" s="69" t="str">
        <f>_xlfn.IFNA(VLOOKUP($A1064,Export!$A:$H,3,0),"No Data")</f>
        <v>No Data</v>
      </c>
      <c r="L1064" s="70" t="str">
        <f>_xlfn.IFNA(VLOOKUP($A1064,Export!$A:$H,4,0),"No Data")</f>
        <v>No Data</v>
      </c>
      <c r="M1064" s="70" t="str">
        <f>_xlfn.IFNA(VLOOKUP($A1064,Export!$A:$H,5,0),"No Data")</f>
        <v>No Data</v>
      </c>
      <c r="N1064" s="70" t="str">
        <f>_xlfn.IFNA(VLOOKUP($A1064,Export!$A:$H,6,0),"No Data")</f>
        <v>No Data</v>
      </c>
      <c r="O1064" s="70" t="str">
        <f>_xlfn.IFNA(VLOOKUP($A1064,Export!$A:$H,7,0),"No Data")</f>
        <v>No Data</v>
      </c>
      <c r="P1064" s="38"/>
      <c r="Q1064" s="39"/>
      <c r="R1064" s="40"/>
      <c r="S1064" s="41"/>
      <c r="T1064" s="42"/>
      <c r="U1064" s="40"/>
      <c r="V1064" s="40"/>
      <c r="W1064" s="43"/>
      <c r="X1064" s="41"/>
      <c r="Y1064" s="41"/>
    </row>
    <row r="1065" spans="1:25" ht="33.950000000000003" customHeight="1">
      <c r="A1065" s="101">
        <v>150000.18210000001</v>
      </c>
      <c r="B1065" s="102" t="s">
        <v>86</v>
      </c>
      <c r="C1065" s="105" t="s">
        <v>8</v>
      </c>
      <c r="D1065" s="106">
        <v>1</v>
      </c>
      <c r="E1065" s="107">
        <v>3.84</v>
      </c>
      <c r="F1065" s="105" t="s">
        <v>9</v>
      </c>
      <c r="G1065" s="105" t="s">
        <v>21</v>
      </c>
      <c r="H1065" s="108" t="s">
        <v>7</v>
      </c>
      <c r="I1065" s="106">
        <v>0</v>
      </c>
      <c r="J1065" s="109">
        <v>100</v>
      </c>
      <c r="K1065" s="69" t="str">
        <f>_xlfn.IFNA(VLOOKUP($A1065,Export!$A:$H,3,0),"No Data")</f>
        <v>No Data</v>
      </c>
      <c r="L1065" s="70" t="str">
        <f>_xlfn.IFNA(VLOOKUP($A1065,Export!$A:$H,4,0),"No Data")</f>
        <v>No Data</v>
      </c>
      <c r="M1065" s="70" t="str">
        <f>_xlfn.IFNA(VLOOKUP($A1065,Export!$A:$H,5,0),"No Data")</f>
        <v>No Data</v>
      </c>
      <c r="N1065" s="70" t="str">
        <f>_xlfn.IFNA(VLOOKUP($A1065,Export!$A:$H,6,0),"No Data")</f>
        <v>No Data</v>
      </c>
      <c r="O1065" s="70" t="str">
        <f>_xlfn.IFNA(VLOOKUP($A1065,Export!$A:$H,7,0),"No Data")</f>
        <v>No Data</v>
      </c>
      <c r="P1065" s="38"/>
      <c r="Q1065" s="39"/>
      <c r="R1065" s="40"/>
      <c r="S1065" s="41"/>
      <c r="T1065" s="42"/>
      <c r="U1065" s="40"/>
      <c r="V1065" s="40"/>
      <c r="W1065" s="43"/>
      <c r="X1065" s="41"/>
      <c r="Y1065" s="41"/>
    </row>
    <row r="1066" spans="1:25" ht="33.950000000000003" customHeight="1">
      <c r="A1066" s="101">
        <v>150000.18229999999</v>
      </c>
      <c r="B1066" s="102" t="s">
        <v>1560</v>
      </c>
      <c r="C1066" s="105" t="s">
        <v>8</v>
      </c>
      <c r="D1066" s="106">
        <v>1</v>
      </c>
      <c r="E1066" s="107">
        <v>0.35</v>
      </c>
      <c r="F1066" s="105" t="s">
        <v>1561</v>
      </c>
      <c r="G1066" s="105" t="s">
        <v>1554</v>
      </c>
      <c r="H1066" s="108" t="s">
        <v>160</v>
      </c>
      <c r="I1066" s="106">
        <v>10</v>
      </c>
      <c r="J1066" s="109">
        <v>90</v>
      </c>
      <c r="K1066" s="69" t="str">
        <f>_xlfn.IFNA(VLOOKUP($A1066,Export!$A:$H,3,0),"No Data")</f>
        <v>No Data</v>
      </c>
      <c r="L1066" s="70" t="str">
        <f>_xlfn.IFNA(VLOOKUP($A1066,Export!$A:$H,4,0),"No Data")</f>
        <v>No Data</v>
      </c>
      <c r="M1066" s="70" t="str">
        <f>_xlfn.IFNA(VLOOKUP($A1066,Export!$A:$H,5,0),"No Data")</f>
        <v>No Data</v>
      </c>
      <c r="N1066" s="70" t="str">
        <f>_xlfn.IFNA(VLOOKUP($A1066,Export!$A:$H,6,0),"No Data")</f>
        <v>No Data</v>
      </c>
      <c r="O1066" s="70" t="str">
        <f>_xlfn.IFNA(VLOOKUP($A1066,Export!$A:$H,7,0),"No Data")</f>
        <v>No Data</v>
      </c>
      <c r="P1066" s="38"/>
      <c r="Q1066" s="39"/>
      <c r="R1066" s="40"/>
      <c r="S1066" s="41"/>
      <c r="T1066" s="42"/>
      <c r="U1066" s="40"/>
      <c r="V1066" s="40"/>
      <c r="W1066" s="43"/>
      <c r="X1066" s="41"/>
      <c r="Y1066" s="41"/>
    </row>
    <row r="1067" spans="1:25" ht="33.6" customHeight="1">
      <c r="A1067" s="101">
        <v>150000.1825</v>
      </c>
      <c r="B1067" s="102" t="s">
        <v>355</v>
      </c>
      <c r="C1067" s="105" t="s">
        <v>4</v>
      </c>
      <c r="D1067" s="106">
        <v>100</v>
      </c>
      <c r="E1067" s="107">
        <v>36</v>
      </c>
      <c r="F1067" s="105" t="s">
        <v>356</v>
      </c>
      <c r="G1067" s="105" t="s">
        <v>348</v>
      </c>
      <c r="H1067" s="108" t="s">
        <v>160</v>
      </c>
      <c r="I1067" s="106">
        <v>0</v>
      </c>
      <c r="J1067" s="109">
        <v>100</v>
      </c>
      <c r="K1067" s="69" t="str">
        <f>_xlfn.IFNA(VLOOKUP($A1067,Export!$A:$H,3,0),"No Data")</f>
        <v>No Data</v>
      </c>
      <c r="L1067" s="70" t="str">
        <f>_xlfn.IFNA(VLOOKUP($A1067,Export!$A:$H,4,0),"No Data")</f>
        <v>No Data</v>
      </c>
      <c r="M1067" s="70" t="str">
        <f>_xlfn.IFNA(VLOOKUP($A1067,Export!$A:$H,5,0),"No Data")</f>
        <v>No Data</v>
      </c>
      <c r="N1067" s="70" t="str">
        <f>_xlfn.IFNA(VLOOKUP($A1067,Export!$A:$H,6,0),"No Data")</f>
        <v>No Data</v>
      </c>
      <c r="O1067" s="70" t="str">
        <f>_xlfn.IFNA(VLOOKUP($A1067,Export!$A:$H,7,0),"No Data")</f>
        <v>No Data</v>
      </c>
      <c r="P1067" s="38"/>
      <c r="Q1067" s="39"/>
      <c r="R1067" s="40"/>
      <c r="S1067" s="41"/>
      <c r="T1067" s="42"/>
      <c r="U1067" s="40"/>
      <c r="V1067" s="40"/>
      <c r="W1067" s="43"/>
      <c r="X1067" s="41"/>
      <c r="Y1067" s="41"/>
    </row>
    <row r="1068" spans="1:25" ht="33" customHeight="1">
      <c r="A1068" s="101">
        <v>150000.1826</v>
      </c>
      <c r="B1068" s="111" t="s">
        <v>1266</v>
      </c>
      <c r="C1068" s="112" t="s">
        <v>17</v>
      </c>
      <c r="D1068" s="113">
        <v>100</v>
      </c>
      <c r="E1068" s="114">
        <v>4.5</v>
      </c>
      <c r="F1068" s="112" t="s">
        <v>595</v>
      </c>
      <c r="G1068" s="112" t="s">
        <v>1267</v>
      </c>
      <c r="H1068" s="115" t="s">
        <v>167</v>
      </c>
      <c r="I1068" s="113">
        <v>30</v>
      </c>
      <c r="J1068" s="116">
        <v>70</v>
      </c>
      <c r="K1068" s="69" t="str">
        <f>_xlfn.IFNA(VLOOKUP($A1068,Export!$A:$H,3,0),"No Data")</f>
        <v>No Data</v>
      </c>
      <c r="L1068" s="70" t="str">
        <f>_xlfn.IFNA(VLOOKUP($A1068,Export!$A:$H,4,0),"No Data")</f>
        <v>No Data</v>
      </c>
      <c r="M1068" s="70" t="str">
        <f>_xlfn.IFNA(VLOOKUP($A1068,Export!$A:$H,5,0),"No Data")</f>
        <v>No Data</v>
      </c>
      <c r="N1068" s="70" t="str">
        <f>_xlfn.IFNA(VLOOKUP($A1068,Export!$A:$H,6,0),"No Data")</f>
        <v>No Data</v>
      </c>
      <c r="O1068" s="70" t="str">
        <f>_xlfn.IFNA(VLOOKUP($A1068,Export!$A:$H,7,0),"No Data")</f>
        <v>No Data</v>
      </c>
      <c r="P1068" s="38"/>
      <c r="Q1068" s="39"/>
      <c r="R1068" s="40"/>
      <c r="S1068" s="41"/>
      <c r="T1068" s="42"/>
      <c r="U1068" s="40"/>
      <c r="V1068" s="40"/>
      <c r="W1068" s="43"/>
      <c r="X1068" s="41"/>
      <c r="Y1068" s="41"/>
    </row>
    <row r="1069" spans="1:25" ht="33.950000000000003" customHeight="1">
      <c r="A1069" s="101">
        <v>150000.1827</v>
      </c>
      <c r="B1069" s="102" t="s">
        <v>1660</v>
      </c>
      <c r="C1069" s="105" t="s">
        <v>4</v>
      </c>
      <c r="D1069" s="106">
        <v>1</v>
      </c>
      <c r="E1069" s="107">
        <v>5.0999999999999996</v>
      </c>
      <c r="F1069" s="105" t="s">
        <v>1555</v>
      </c>
      <c r="G1069" s="105" t="s">
        <v>1554</v>
      </c>
      <c r="H1069" s="108" t="s">
        <v>7</v>
      </c>
      <c r="I1069" s="106">
        <v>30</v>
      </c>
      <c r="J1069" s="109">
        <v>70</v>
      </c>
      <c r="K1069" s="69" t="str">
        <f>_xlfn.IFNA(VLOOKUP($A1069,Export!$A:$H,3,0),"No Data")</f>
        <v>No Data</v>
      </c>
      <c r="L1069" s="70" t="str">
        <f>_xlfn.IFNA(VLOOKUP($A1069,Export!$A:$H,4,0),"No Data")</f>
        <v>No Data</v>
      </c>
      <c r="M1069" s="70" t="str">
        <f>_xlfn.IFNA(VLOOKUP($A1069,Export!$A:$H,5,0),"No Data")</f>
        <v>No Data</v>
      </c>
      <c r="N1069" s="70" t="str">
        <f>_xlfn.IFNA(VLOOKUP($A1069,Export!$A:$H,6,0),"No Data")</f>
        <v>No Data</v>
      </c>
      <c r="O1069" s="70" t="str">
        <f>_xlfn.IFNA(VLOOKUP($A1069,Export!$A:$H,7,0),"No Data")</f>
        <v>No Data</v>
      </c>
      <c r="P1069" s="38"/>
      <c r="Q1069" s="39"/>
      <c r="R1069" s="40"/>
      <c r="S1069" s="41"/>
      <c r="T1069" s="42"/>
      <c r="U1069" s="40"/>
      <c r="V1069" s="40"/>
      <c r="W1069" s="43"/>
      <c r="X1069" s="41"/>
      <c r="Y1069" s="41"/>
    </row>
    <row r="1070" spans="1:25" ht="33" customHeight="1">
      <c r="A1070" s="110">
        <v>150000.18280000001</v>
      </c>
      <c r="B1070" s="102" t="s">
        <v>1594</v>
      </c>
      <c r="C1070" s="105" t="s">
        <v>17</v>
      </c>
      <c r="D1070" s="106">
        <v>1</v>
      </c>
      <c r="E1070" s="107">
        <v>0.95</v>
      </c>
      <c r="F1070" s="105" t="s">
        <v>142</v>
      </c>
      <c r="G1070" s="105" t="s">
        <v>21</v>
      </c>
      <c r="H1070" s="108" t="s">
        <v>143</v>
      </c>
      <c r="I1070" s="106">
        <v>30</v>
      </c>
      <c r="J1070" s="109">
        <v>70</v>
      </c>
      <c r="K1070" s="69" t="str">
        <f>_xlfn.IFNA(VLOOKUP($A1070,Export!$A:$H,3,0),"No Data")</f>
        <v>No Data</v>
      </c>
      <c r="L1070" s="70" t="str">
        <f>_xlfn.IFNA(VLOOKUP($A1070,Export!$A:$H,4,0),"No Data")</f>
        <v>No Data</v>
      </c>
      <c r="M1070" s="70" t="str">
        <f>_xlfn.IFNA(VLOOKUP($A1070,Export!$A:$H,5,0),"No Data")</f>
        <v>No Data</v>
      </c>
      <c r="N1070" s="70" t="str">
        <f>_xlfn.IFNA(VLOOKUP($A1070,Export!$A:$H,6,0),"No Data")</f>
        <v>No Data</v>
      </c>
      <c r="O1070" s="70" t="str">
        <f>_xlfn.IFNA(VLOOKUP($A1070,Export!$A:$H,7,0),"No Data")</f>
        <v>No Data</v>
      </c>
      <c r="P1070" s="38"/>
      <c r="Q1070" s="39"/>
      <c r="R1070" s="40"/>
      <c r="S1070" s="41"/>
      <c r="T1070" s="42"/>
      <c r="U1070" s="40"/>
      <c r="V1070" s="40"/>
      <c r="W1070" s="43"/>
      <c r="X1070" s="41"/>
      <c r="Y1070" s="41"/>
    </row>
    <row r="1071" spans="1:25" ht="33.950000000000003" customHeight="1">
      <c r="A1071" s="101">
        <v>150000.18290000001</v>
      </c>
      <c r="B1071" s="102" t="s">
        <v>201</v>
      </c>
      <c r="C1071" s="105" t="s">
        <v>8</v>
      </c>
      <c r="D1071" s="106">
        <v>1</v>
      </c>
      <c r="E1071" s="107">
        <v>9.16</v>
      </c>
      <c r="F1071" s="105" t="s">
        <v>9</v>
      </c>
      <c r="G1071" s="105" t="s">
        <v>21</v>
      </c>
      <c r="H1071" s="108" t="s">
        <v>202</v>
      </c>
      <c r="I1071" s="105"/>
      <c r="J1071" s="119"/>
      <c r="K1071" s="69" t="str">
        <f>_xlfn.IFNA(VLOOKUP($A1071,Export!$A:$H,3,0),"No Data")</f>
        <v>No Data</v>
      </c>
      <c r="L1071" s="70" t="str">
        <f>_xlfn.IFNA(VLOOKUP($A1071,Export!$A:$H,4,0),"No Data")</f>
        <v>No Data</v>
      </c>
      <c r="M1071" s="70" t="str">
        <f>_xlfn.IFNA(VLOOKUP($A1071,Export!$A:$H,5,0),"No Data")</f>
        <v>No Data</v>
      </c>
      <c r="N1071" s="70" t="str">
        <f>_xlfn.IFNA(VLOOKUP($A1071,Export!$A:$H,6,0),"No Data")</f>
        <v>No Data</v>
      </c>
      <c r="O1071" s="70" t="str">
        <f>_xlfn.IFNA(VLOOKUP($A1071,Export!$A:$H,7,0),"No Data")</f>
        <v>No Data</v>
      </c>
      <c r="P1071" s="38"/>
      <c r="Q1071" s="39"/>
      <c r="R1071" s="40"/>
      <c r="S1071" s="41"/>
      <c r="T1071" s="42"/>
      <c r="U1071" s="40"/>
      <c r="V1071" s="40"/>
      <c r="W1071" s="43"/>
      <c r="X1071" s="41"/>
      <c r="Y1071" s="41"/>
    </row>
    <row r="1072" spans="1:25" ht="33.950000000000003" customHeight="1">
      <c r="A1072" s="101">
        <v>150000.18299999999</v>
      </c>
      <c r="B1072" s="102" t="s">
        <v>203</v>
      </c>
      <c r="C1072" s="105" t="s">
        <v>8</v>
      </c>
      <c r="D1072" s="106">
        <v>1</v>
      </c>
      <c r="E1072" s="107">
        <v>15.2</v>
      </c>
      <c r="F1072" s="105" t="s">
        <v>9</v>
      </c>
      <c r="G1072" s="105" t="s">
        <v>21</v>
      </c>
      <c r="H1072" s="108" t="s">
        <v>204</v>
      </c>
      <c r="I1072" s="105"/>
      <c r="J1072" s="119"/>
      <c r="K1072" s="69" t="str">
        <f>_xlfn.IFNA(VLOOKUP($A1072,Export!$A:$H,3,0),"No Data")</f>
        <v>No Data</v>
      </c>
      <c r="L1072" s="70" t="str">
        <f>_xlfn.IFNA(VLOOKUP($A1072,Export!$A:$H,4,0),"No Data")</f>
        <v>No Data</v>
      </c>
      <c r="M1072" s="70" t="str">
        <f>_xlfn.IFNA(VLOOKUP($A1072,Export!$A:$H,5,0),"No Data")</f>
        <v>No Data</v>
      </c>
      <c r="N1072" s="70" t="str">
        <f>_xlfn.IFNA(VLOOKUP($A1072,Export!$A:$H,6,0),"No Data")</f>
        <v>No Data</v>
      </c>
      <c r="O1072" s="70" t="str">
        <f>_xlfn.IFNA(VLOOKUP($A1072,Export!$A:$H,7,0),"No Data")</f>
        <v>No Data</v>
      </c>
      <c r="P1072" s="38"/>
      <c r="Q1072" s="39"/>
      <c r="R1072" s="40"/>
      <c r="S1072" s="41"/>
      <c r="T1072" s="42"/>
      <c r="U1072" s="40"/>
      <c r="V1072" s="40"/>
      <c r="W1072" s="43"/>
      <c r="X1072" s="41"/>
      <c r="Y1072" s="41"/>
    </row>
    <row r="1073" spans="1:25" ht="33" customHeight="1">
      <c r="A1073" s="101">
        <v>150000.18309999999</v>
      </c>
      <c r="B1073" s="102" t="s">
        <v>1238</v>
      </c>
      <c r="C1073" s="105" t="s">
        <v>4</v>
      </c>
      <c r="D1073" s="106">
        <v>100</v>
      </c>
      <c r="E1073" s="107">
        <v>16</v>
      </c>
      <c r="F1073" s="105" t="s">
        <v>447</v>
      </c>
      <c r="G1073" s="105" t="s">
        <v>1239</v>
      </c>
      <c r="H1073" s="108" t="s">
        <v>160</v>
      </c>
      <c r="I1073" s="106">
        <v>0</v>
      </c>
      <c r="J1073" s="109">
        <v>100</v>
      </c>
      <c r="K1073" s="69" t="str">
        <f>_xlfn.IFNA(VLOOKUP($A1073,Export!$A:$H,3,0),"No Data")</f>
        <v>No Data</v>
      </c>
      <c r="L1073" s="70" t="str">
        <f>_xlfn.IFNA(VLOOKUP($A1073,Export!$A:$H,4,0),"No Data")</f>
        <v>No Data</v>
      </c>
      <c r="M1073" s="70" t="str">
        <f>_xlfn.IFNA(VLOOKUP($A1073,Export!$A:$H,5,0),"No Data")</f>
        <v>No Data</v>
      </c>
      <c r="N1073" s="70" t="str">
        <f>_xlfn.IFNA(VLOOKUP($A1073,Export!$A:$H,6,0),"No Data")</f>
        <v>No Data</v>
      </c>
      <c r="O1073" s="70" t="str">
        <f>_xlfn.IFNA(VLOOKUP($A1073,Export!$A:$H,7,0),"No Data")</f>
        <v>No Data</v>
      </c>
      <c r="P1073" s="38"/>
      <c r="Q1073" s="39"/>
      <c r="R1073" s="40"/>
      <c r="S1073" s="41"/>
      <c r="T1073" s="42"/>
      <c r="U1073" s="40"/>
      <c r="V1073" s="40"/>
      <c r="W1073" s="43"/>
      <c r="X1073" s="41"/>
      <c r="Y1073" s="41"/>
    </row>
    <row r="1074" spans="1:25" ht="33.950000000000003" customHeight="1">
      <c r="A1074" s="101">
        <v>150000.1832</v>
      </c>
      <c r="B1074" s="102" t="s">
        <v>1240</v>
      </c>
      <c r="C1074" s="105" t="s">
        <v>4</v>
      </c>
      <c r="D1074" s="106">
        <v>100</v>
      </c>
      <c r="E1074" s="107">
        <v>16</v>
      </c>
      <c r="F1074" s="105" t="s">
        <v>447</v>
      </c>
      <c r="G1074" s="105" t="s">
        <v>1239</v>
      </c>
      <c r="H1074" s="108" t="s">
        <v>160</v>
      </c>
      <c r="I1074" s="106">
        <v>0</v>
      </c>
      <c r="J1074" s="109">
        <v>100</v>
      </c>
      <c r="K1074" s="69" t="str">
        <f>_xlfn.IFNA(VLOOKUP($A1074,Export!$A:$H,3,0),"No Data")</f>
        <v>No Data</v>
      </c>
      <c r="L1074" s="70" t="str">
        <f>_xlfn.IFNA(VLOOKUP($A1074,Export!$A:$H,4,0),"No Data")</f>
        <v>No Data</v>
      </c>
      <c r="M1074" s="70" t="str">
        <f>_xlfn.IFNA(VLOOKUP($A1074,Export!$A:$H,5,0),"No Data")</f>
        <v>No Data</v>
      </c>
      <c r="N1074" s="70" t="str">
        <f>_xlfn.IFNA(VLOOKUP($A1074,Export!$A:$H,6,0),"No Data")</f>
        <v>No Data</v>
      </c>
      <c r="O1074" s="70" t="str">
        <f>_xlfn.IFNA(VLOOKUP($A1074,Export!$A:$H,7,0),"No Data")</f>
        <v>No Data</v>
      </c>
      <c r="P1074" s="38"/>
      <c r="Q1074" s="39"/>
      <c r="R1074" s="40"/>
      <c r="S1074" s="41"/>
      <c r="T1074" s="42"/>
      <c r="U1074" s="40"/>
      <c r="V1074" s="40"/>
      <c r="W1074" s="43"/>
      <c r="X1074" s="41"/>
      <c r="Y1074" s="41"/>
    </row>
    <row r="1075" spans="1:25" ht="34.5" customHeight="1">
      <c r="A1075" s="101">
        <v>150000.1833</v>
      </c>
      <c r="B1075" s="102" t="s">
        <v>1241</v>
      </c>
      <c r="C1075" s="105" t="s">
        <v>4</v>
      </c>
      <c r="D1075" s="106">
        <v>100</v>
      </c>
      <c r="E1075" s="107">
        <v>16</v>
      </c>
      <c r="F1075" s="105" t="s">
        <v>447</v>
      </c>
      <c r="G1075" s="105" t="s">
        <v>1239</v>
      </c>
      <c r="H1075" s="108" t="s">
        <v>160</v>
      </c>
      <c r="I1075" s="106">
        <v>0</v>
      </c>
      <c r="J1075" s="109">
        <v>100</v>
      </c>
      <c r="K1075" s="69" t="str">
        <f>_xlfn.IFNA(VLOOKUP($A1075,Export!$A:$H,3,0),"No Data")</f>
        <v>No Data</v>
      </c>
      <c r="L1075" s="70" t="str">
        <f>_xlfn.IFNA(VLOOKUP($A1075,Export!$A:$H,4,0),"No Data")</f>
        <v>No Data</v>
      </c>
      <c r="M1075" s="70" t="str">
        <f>_xlfn.IFNA(VLOOKUP($A1075,Export!$A:$H,5,0),"No Data")</f>
        <v>No Data</v>
      </c>
      <c r="N1075" s="70" t="str">
        <f>_xlfn.IFNA(VLOOKUP($A1075,Export!$A:$H,6,0),"No Data")</f>
        <v>No Data</v>
      </c>
      <c r="O1075" s="70" t="str">
        <f>_xlfn.IFNA(VLOOKUP($A1075,Export!$A:$H,7,0),"No Data")</f>
        <v>No Data</v>
      </c>
    </row>
    <row r="1076" spans="1:25" ht="33" customHeight="1">
      <c r="A1076" s="120">
        <v>150000.18340000001</v>
      </c>
      <c r="B1076" s="102" t="s">
        <v>367</v>
      </c>
      <c r="C1076" s="105" t="s">
        <v>4</v>
      </c>
      <c r="D1076" s="106">
        <v>100</v>
      </c>
      <c r="E1076" s="107">
        <v>24</v>
      </c>
      <c r="F1076" s="105" t="s">
        <v>351</v>
      </c>
      <c r="G1076" s="105" t="s">
        <v>348</v>
      </c>
      <c r="H1076" s="108" t="s">
        <v>160</v>
      </c>
      <c r="I1076" s="106">
        <v>0</v>
      </c>
      <c r="J1076" s="109">
        <v>100</v>
      </c>
      <c r="K1076" s="69" t="str">
        <f>_xlfn.IFNA(VLOOKUP($A1076,Export!$A:$H,3,0),"No Data")</f>
        <v>No Data</v>
      </c>
      <c r="L1076" s="70" t="str">
        <f>_xlfn.IFNA(VLOOKUP($A1076,Export!$A:$H,4,0),"No Data")</f>
        <v>No Data</v>
      </c>
      <c r="M1076" s="70" t="str">
        <f>_xlfn.IFNA(VLOOKUP($A1076,Export!$A:$H,5,0),"No Data")</f>
        <v>No Data</v>
      </c>
      <c r="N1076" s="70" t="str">
        <f>_xlfn.IFNA(VLOOKUP($A1076,Export!$A:$H,6,0),"No Data")</f>
        <v>No Data</v>
      </c>
      <c r="O1076" s="70" t="str">
        <f>_xlfn.IFNA(VLOOKUP($A1076,Export!$A:$H,7,0),"No Data")</f>
        <v>No Data</v>
      </c>
    </row>
    <row r="1077" spans="1:25" ht="33.950000000000003" customHeight="1">
      <c r="A1077" s="101">
        <v>150000.18359999999</v>
      </c>
      <c r="B1077" s="102" t="s">
        <v>486</v>
      </c>
      <c r="C1077" s="105" t="s">
        <v>459</v>
      </c>
      <c r="D1077" s="106">
        <v>250</v>
      </c>
      <c r="E1077" s="138">
        <v>25</v>
      </c>
      <c r="F1077" s="105" t="s">
        <v>397</v>
      </c>
      <c r="G1077" s="105" t="s">
        <v>481</v>
      </c>
      <c r="H1077" s="108" t="s">
        <v>143</v>
      </c>
      <c r="I1077" s="106">
        <v>0</v>
      </c>
      <c r="J1077" s="109">
        <v>100</v>
      </c>
      <c r="K1077" s="60" t="str">
        <f>_xlfn.IFNA(VLOOKUP($A1077,Export!$A:$H,3,0),"No Data")</f>
        <v>No Data</v>
      </c>
      <c r="L1077" s="61" t="str">
        <f>_xlfn.IFNA(VLOOKUP($A1077,Export!$A:$H,4,0),"No Data")</f>
        <v>No Data</v>
      </c>
      <c r="M1077" s="61" t="str">
        <f>_xlfn.IFNA(VLOOKUP($A1077,Export!$A:$H,5,0),"No Data")</f>
        <v>No Data</v>
      </c>
      <c r="N1077" s="61" t="str">
        <f>_xlfn.IFNA(VLOOKUP($A1077,Export!$A:$H,6,0),"No Data")</f>
        <v>No Data</v>
      </c>
      <c r="O1077" s="61" t="str">
        <f>_xlfn.IFNA(VLOOKUP($A1077,Export!$A:$H,7,0),"No Data")</f>
        <v>No Data</v>
      </c>
    </row>
    <row r="1078" spans="1:25" ht="33.950000000000003" customHeight="1">
      <c r="A1078" s="101">
        <v>150000.18369999999</v>
      </c>
      <c r="B1078" s="102" t="s">
        <v>487</v>
      </c>
      <c r="C1078" s="105" t="s">
        <v>459</v>
      </c>
      <c r="D1078" s="106">
        <v>250</v>
      </c>
      <c r="E1078" s="138">
        <v>25</v>
      </c>
      <c r="F1078" s="105" t="s">
        <v>397</v>
      </c>
      <c r="G1078" s="105" t="s">
        <v>481</v>
      </c>
      <c r="H1078" s="108" t="s">
        <v>143</v>
      </c>
      <c r="I1078" s="106">
        <v>0</v>
      </c>
      <c r="J1078" s="109">
        <v>100</v>
      </c>
      <c r="K1078" s="60" t="str">
        <f>_xlfn.IFNA(VLOOKUP($A1078,Export!$A:$H,3,0),"No Data")</f>
        <v>No Data</v>
      </c>
      <c r="L1078" s="61" t="str">
        <f>_xlfn.IFNA(VLOOKUP($A1078,Export!$A:$H,4,0),"No Data")</f>
        <v>No Data</v>
      </c>
      <c r="M1078" s="61" t="str">
        <f>_xlfn.IFNA(VLOOKUP($A1078,Export!$A:$H,5,0),"No Data")</f>
        <v>No Data</v>
      </c>
      <c r="N1078" s="61" t="str">
        <f>_xlfn.IFNA(VLOOKUP($A1078,Export!$A:$H,6,0),"No Data")</f>
        <v>No Data</v>
      </c>
      <c r="O1078" s="61" t="str">
        <f>_xlfn.IFNA(VLOOKUP($A1078,Export!$A:$H,7,0),"No Data")</f>
        <v>No Data</v>
      </c>
    </row>
    <row r="1079" spans="1:25" ht="33.950000000000003" customHeight="1">
      <c r="A1079" s="101">
        <v>150000.1838</v>
      </c>
      <c r="B1079" s="102" t="s">
        <v>488</v>
      </c>
      <c r="C1079" s="105" t="s">
        <v>459</v>
      </c>
      <c r="D1079" s="106">
        <v>250</v>
      </c>
      <c r="E1079" s="138">
        <v>25</v>
      </c>
      <c r="F1079" s="105" t="s">
        <v>397</v>
      </c>
      <c r="G1079" s="105" t="s">
        <v>481</v>
      </c>
      <c r="H1079" s="108" t="s">
        <v>143</v>
      </c>
      <c r="I1079" s="106">
        <v>0</v>
      </c>
      <c r="J1079" s="109">
        <v>100</v>
      </c>
      <c r="K1079" s="60" t="str">
        <f>_xlfn.IFNA(VLOOKUP($A1079,Export!$A:$H,3,0),"No Data")</f>
        <v>No Data</v>
      </c>
      <c r="L1079" s="61" t="str">
        <f>_xlfn.IFNA(VLOOKUP($A1079,Export!$A:$H,4,0),"No Data")</f>
        <v>No Data</v>
      </c>
      <c r="M1079" s="61" t="str">
        <f>_xlfn.IFNA(VLOOKUP($A1079,Export!$A:$H,5,0),"No Data")</f>
        <v>No Data</v>
      </c>
      <c r="N1079" s="61" t="str">
        <f>_xlfn.IFNA(VLOOKUP($A1079,Export!$A:$H,6,0),"No Data")</f>
        <v>No Data</v>
      </c>
      <c r="O1079" s="61" t="str">
        <f>_xlfn.IFNA(VLOOKUP($A1079,Export!$A:$H,7,0),"No Data")</f>
        <v>No Data</v>
      </c>
    </row>
    <row r="1080" spans="1:25" ht="33" customHeight="1">
      <c r="A1080" s="120">
        <v>150000.18419999999</v>
      </c>
      <c r="B1080" s="102" t="s">
        <v>377</v>
      </c>
      <c r="C1080" s="105" t="s">
        <v>17</v>
      </c>
      <c r="D1080" s="106">
        <v>1</v>
      </c>
      <c r="E1080" s="107">
        <v>2.65</v>
      </c>
      <c r="F1080" s="105" t="s">
        <v>374</v>
      </c>
      <c r="G1080" s="105" t="s">
        <v>370</v>
      </c>
      <c r="H1080" s="108" t="s">
        <v>61</v>
      </c>
      <c r="I1080" s="106">
        <v>30</v>
      </c>
      <c r="J1080" s="109">
        <v>70</v>
      </c>
      <c r="K1080" s="60">
        <f>_xlfn.IFNA(VLOOKUP($A1080,Export!$A:$H,3,0),"No Data")</f>
        <v>0</v>
      </c>
      <c r="L1080" s="61">
        <f>_xlfn.IFNA(VLOOKUP($A1080,Export!$A:$H,4,0),"No Data")</f>
        <v>500</v>
      </c>
      <c r="M1080" s="61">
        <f>_xlfn.IFNA(VLOOKUP($A1080,Export!$A:$H,5,0),"No Data")</f>
        <v>0</v>
      </c>
      <c r="N1080" s="61">
        <f>_xlfn.IFNA(VLOOKUP($A1080,Export!$A:$H,6,0),"No Data")</f>
        <v>0</v>
      </c>
      <c r="O1080" s="61">
        <f>_xlfn.IFNA(VLOOKUP($A1080,Export!$A:$H,7,0),"No Data")</f>
        <v>0</v>
      </c>
    </row>
    <row r="1081" spans="1:25" ht="33.950000000000003" customHeight="1">
      <c r="A1081" s="120">
        <v>150000.18429999999</v>
      </c>
      <c r="B1081" s="102" t="s">
        <v>376</v>
      </c>
      <c r="C1081" s="105" t="s">
        <v>17</v>
      </c>
      <c r="D1081" s="106">
        <v>1</v>
      </c>
      <c r="E1081" s="107">
        <v>2.25</v>
      </c>
      <c r="F1081" s="105" t="s">
        <v>369</v>
      </c>
      <c r="G1081" s="105" t="s">
        <v>370</v>
      </c>
      <c r="H1081" s="108" t="s">
        <v>61</v>
      </c>
      <c r="I1081" s="106">
        <v>30</v>
      </c>
      <c r="J1081" s="109">
        <v>70</v>
      </c>
      <c r="K1081" s="60">
        <f>_xlfn.IFNA(VLOOKUP($A1081,Export!$A:$H,3,0),"No Data")</f>
        <v>0</v>
      </c>
      <c r="L1081" s="61">
        <f>_xlfn.IFNA(VLOOKUP($A1081,Export!$A:$H,4,0),"No Data")</f>
        <v>500</v>
      </c>
      <c r="M1081" s="61">
        <f>_xlfn.IFNA(VLOOKUP($A1081,Export!$A:$H,5,0),"No Data")</f>
        <v>0</v>
      </c>
      <c r="N1081" s="61">
        <f>_xlfn.IFNA(VLOOKUP($A1081,Export!$A:$H,6,0),"No Data")</f>
        <v>0</v>
      </c>
      <c r="O1081" s="61">
        <f>_xlfn.IFNA(VLOOKUP($A1081,Export!$A:$H,7,0),"No Data")</f>
        <v>0</v>
      </c>
    </row>
    <row r="1082" spans="1:25" ht="33.950000000000003" customHeight="1">
      <c r="A1082" s="120">
        <v>150000.1844</v>
      </c>
      <c r="B1082" s="102" t="s">
        <v>379</v>
      </c>
      <c r="C1082" s="105" t="s">
        <v>17</v>
      </c>
      <c r="D1082" s="106">
        <v>1</v>
      </c>
      <c r="E1082" s="107">
        <v>2.65</v>
      </c>
      <c r="F1082" s="105" t="s">
        <v>374</v>
      </c>
      <c r="G1082" s="105" t="s">
        <v>370</v>
      </c>
      <c r="H1082" s="108" t="s">
        <v>61</v>
      </c>
      <c r="I1082" s="106">
        <v>30</v>
      </c>
      <c r="J1082" s="109">
        <v>70</v>
      </c>
      <c r="K1082" s="60">
        <f>_xlfn.IFNA(VLOOKUP($A1082,Export!$A:$H,3,0),"No Data")</f>
        <v>0</v>
      </c>
      <c r="L1082" s="61">
        <f>_xlfn.IFNA(VLOOKUP($A1082,Export!$A:$H,4,0),"No Data")</f>
        <v>500</v>
      </c>
      <c r="M1082" s="61">
        <f>_xlfn.IFNA(VLOOKUP($A1082,Export!$A:$H,5,0),"No Data")</f>
        <v>0</v>
      </c>
      <c r="N1082" s="61">
        <f>_xlfn.IFNA(VLOOKUP($A1082,Export!$A:$H,6,0),"No Data")</f>
        <v>0</v>
      </c>
      <c r="O1082" s="61">
        <f>_xlfn.IFNA(VLOOKUP($A1082,Export!$A:$H,7,0),"No Data")</f>
        <v>0</v>
      </c>
    </row>
    <row r="1083" spans="1:25" ht="33" customHeight="1">
      <c r="A1083" s="120">
        <v>150000.1845</v>
      </c>
      <c r="B1083" s="102" t="s">
        <v>378</v>
      </c>
      <c r="C1083" s="105" t="s">
        <v>17</v>
      </c>
      <c r="D1083" s="106">
        <v>1</v>
      </c>
      <c r="E1083" s="107">
        <v>2.25</v>
      </c>
      <c r="F1083" s="105" t="s">
        <v>369</v>
      </c>
      <c r="G1083" s="105" t="s">
        <v>370</v>
      </c>
      <c r="H1083" s="108" t="s">
        <v>61</v>
      </c>
      <c r="I1083" s="106">
        <v>30</v>
      </c>
      <c r="J1083" s="109">
        <v>70</v>
      </c>
      <c r="K1083" s="60">
        <f>_xlfn.IFNA(VLOOKUP($A1083,Export!$A:$H,3,0),"No Data")</f>
        <v>0</v>
      </c>
      <c r="L1083" s="61">
        <f>_xlfn.IFNA(VLOOKUP($A1083,Export!$A:$H,4,0),"No Data")</f>
        <v>500</v>
      </c>
      <c r="M1083" s="61">
        <f>_xlfn.IFNA(VLOOKUP($A1083,Export!$A:$H,5,0),"No Data")</f>
        <v>0</v>
      </c>
      <c r="N1083" s="61">
        <f>_xlfn.IFNA(VLOOKUP($A1083,Export!$A:$H,6,0),"No Data")</f>
        <v>0</v>
      </c>
      <c r="O1083" s="61">
        <f>_xlfn.IFNA(VLOOKUP($A1083,Export!$A:$H,7,0),"No Data")</f>
        <v>0</v>
      </c>
    </row>
    <row r="1084" spans="1:25" ht="33.950000000000003" customHeight="1">
      <c r="A1084" s="101">
        <v>150000.18460000001</v>
      </c>
      <c r="B1084" s="102" t="s">
        <v>381</v>
      </c>
      <c r="C1084" s="105" t="s">
        <v>17</v>
      </c>
      <c r="D1084" s="106">
        <v>1</v>
      </c>
      <c r="E1084" s="107">
        <v>2.65</v>
      </c>
      <c r="F1084" s="105" t="s">
        <v>374</v>
      </c>
      <c r="G1084" s="105" t="s">
        <v>370</v>
      </c>
      <c r="H1084" s="108" t="s">
        <v>61</v>
      </c>
      <c r="I1084" s="106">
        <v>30</v>
      </c>
      <c r="J1084" s="109">
        <v>70</v>
      </c>
      <c r="K1084" s="60">
        <f>_xlfn.IFNA(VLOOKUP($A1084,Export!$A:$H,3,0),"No Data")</f>
        <v>0</v>
      </c>
      <c r="L1084" s="61">
        <f>_xlfn.IFNA(VLOOKUP($A1084,Export!$A:$H,4,0),"No Data")</f>
        <v>500</v>
      </c>
      <c r="M1084" s="61">
        <f>_xlfn.IFNA(VLOOKUP($A1084,Export!$A:$H,5,0),"No Data")</f>
        <v>0</v>
      </c>
      <c r="N1084" s="61">
        <f>_xlfn.IFNA(VLOOKUP($A1084,Export!$A:$H,6,0),"No Data")</f>
        <v>0</v>
      </c>
      <c r="O1084" s="61">
        <f>_xlfn.IFNA(VLOOKUP($A1084,Export!$A:$H,7,0),"No Data")</f>
        <v>0</v>
      </c>
    </row>
    <row r="1085" spans="1:25" ht="33" customHeight="1">
      <c r="A1085" s="101">
        <v>150000.18470000001</v>
      </c>
      <c r="B1085" s="102" t="s">
        <v>380</v>
      </c>
      <c r="C1085" s="105" t="s">
        <v>17</v>
      </c>
      <c r="D1085" s="106">
        <v>1</v>
      </c>
      <c r="E1085" s="107">
        <v>3.75</v>
      </c>
      <c r="F1085" s="105" t="s">
        <v>369</v>
      </c>
      <c r="G1085" s="105" t="s">
        <v>370</v>
      </c>
      <c r="H1085" s="108" t="s">
        <v>61</v>
      </c>
      <c r="I1085" s="106">
        <v>30</v>
      </c>
      <c r="J1085" s="109">
        <v>70</v>
      </c>
      <c r="K1085" s="60">
        <f>_xlfn.IFNA(VLOOKUP($A1085,Export!$A:$H,3,0),"No Data")</f>
        <v>0</v>
      </c>
      <c r="L1085" s="61">
        <f>_xlfn.IFNA(VLOOKUP($A1085,Export!$A:$H,4,0),"No Data")</f>
        <v>500</v>
      </c>
      <c r="M1085" s="61">
        <f>_xlfn.IFNA(VLOOKUP($A1085,Export!$A:$H,5,0),"No Data")</f>
        <v>0</v>
      </c>
      <c r="N1085" s="61">
        <f>_xlfn.IFNA(VLOOKUP($A1085,Export!$A:$H,6,0),"No Data")</f>
        <v>0</v>
      </c>
      <c r="O1085" s="61">
        <f>_xlfn.IFNA(VLOOKUP($A1085,Export!$A:$H,7,0),"No Data")</f>
        <v>0</v>
      </c>
    </row>
    <row r="1086" spans="1:25" ht="33.950000000000003" customHeight="1">
      <c r="A1086" s="101">
        <v>150000.18479999999</v>
      </c>
      <c r="B1086" s="102" t="s">
        <v>631</v>
      </c>
      <c r="C1086" s="105" t="s">
        <v>17</v>
      </c>
      <c r="D1086" s="106">
        <v>1</v>
      </c>
      <c r="E1086" s="107">
        <v>0.36</v>
      </c>
      <c r="F1086" s="105" t="s">
        <v>494</v>
      </c>
      <c r="G1086" s="105" t="s">
        <v>630</v>
      </c>
      <c r="H1086" s="108" t="s">
        <v>632</v>
      </c>
      <c r="I1086" s="106">
        <v>0</v>
      </c>
      <c r="J1086" s="109">
        <v>100</v>
      </c>
      <c r="K1086" s="60">
        <f>_xlfn.IFNA(VLOOKUP($A1086,Export!$A:$H,3,0),"No Data")</f>
        <v>0</v>
      </c>
      <c r="L1086" s="61">
        <f>_xlfn.IFNA(VLOOKUP($A1086,Export!$A:$H,4,0),"No Data")</f>
        <v>1000</v>
      </c>
      <c r="M1086" s="61">
        <f>_xlfn.IFNA(VLOOKUP($A1086,Export!$A:$H,5,0),"No Data")</f>
        <v>0</v>
      </c>
      <c r="N1086" s="61">
        <f>_xlfn.IFNA(VLOOKUP($A1086,Export!$A:$H,6,0),"No Data")</f>
        <v>0</v>
      </c>
      <c r="O1086" s="61">
        <f>_xlfn.IFNA(VLOOKUP($A1086,Export!$A:$H,7,0),"No Data")</f>
        <v>0</v>
      </c>
    </row>
    <row r="1087" spans="1:25" ht="33.75" customHeight="1">
      <c r="A1087" s="103">
        <v>150000.18489999999</v>
      </c>
      <c r="B1087" s="104" t="s">
        <v>633</v>
      </c>
      <c r="C1087" s="127" t="s">
        <v>17</v>
      </c>
      <c r="D1087" s="128">
        <v>1</v>
      </c>
      <c r="E1087" s="129">
        <v>0.36</v>
      </c>
      <c r="F1087" s="127" t="s">
        <v>494</v>
      </c>
      <c r="G1087" s="127" t="s">
        <v>630</v>
      </c>
      <c r="H1087" s="139" t="s">
        <v>632</v>
      </c>
      <c r="I1087" s="128">
        <v>0</v>
      </c>
      <c r="J1087" s="131">
        <v>100</v>
      </c>
      <c r="K1087" s="60">
        <f>_xlfn.IFNA(VLOOKUP($A1087,Export!$A:$H,3,0),"No Data")</f>
        <v>0</v>
      </c>
      <c r="L1087" s="61">
        <f>_xlfn.IFNA(VLOOKUP($A1087,Export!$A:$H,4,0),"No Data")</f>
        <v>1000</v>
      </c>
      <c r="M1087" s="61">
        <f>_xlfn.IFNA(VLOOKUP($A1087,Export!$A:$H,5,0),"No Data")</f>
        <v>0</v>
      </c>
      <c r="N1087" s="61">
        <f>_xlfn.IFNA(VLOOKUP($A1087,Export!$A:$H,6,0),"No Data")</f>
        <v>0</v>
      </c>
      <c r="O1087" s="61">
        <f>_xlfn.IFNA(VLOOKUP($A1087,Export!$A:$H,7,0),"No Data")</f>
        <v>0</v>
      </c>
    </row>
    <row r="1088" spans="1:25" ht="33.6" customHeight="1" thickBot="1">
      <c r="A1088" s="132">
        <v>150000.18590000001</v>
      </c>
      <c r="B1088" s="133" t="s">
        <v>32</v>
      </c>
      <c r="C1088" s="134" t="s">
        <v>8</v>
      </c>
      <c r="D1088" s="135">
        <v>1</v>
      </c>
      <c r="E1088" s="136">
        <v>14</v>
      </c>
      <c r="F1088" s="134" t="s">
        <v>33</v>
      </c>
      <c r="G1088" s="134" t="s">
        <v>21</v>
      </c>
      <c r="H1088" s="141" t="s">
        <v>34</v>
      </c>
      <c r="I1088" s="135">
        <v>0</v>
      </c>
      <c r="J1088" s="137">
        <v>100</v>
      </c>
      <c r="K1088" s="69" t="str">
        <f>_xlfn.IFNA(VLOOKUP($A1088,Export!$A:$H,3,0),"No Data")</f>
        <v>No Data</v>
      </c>
      <c r="L1088" s="70" t="str">
        <f>_xlfn.IFNA(VLOOKUP($A1088,Export!$A:$H,4,0),"No Data")</f>
        <v>No Data</v>
      </c>
      <c r="M1088" s="70" t="str">
        <f>_xlfn.IFNA(VLOOKUP($A1088,Export!$A:$H,5,0),"No Data")</f>
        <v>No Data</v>
      </c>
      <c r="N1088" s="70" t="str">
        <f>_xlfn.IFNA(VLOOKUP($A1088,Export!$A:$H,6,0),"No Data")</f>
        <v>No Data</v>
      </c>
      <c r="O1088" s="70" t="str">
        <f>_xlfn.IFNA(VLOOKUP($A1088,Export!$A:$H,7,0),"No Data")</f>
        <v>No Data</v>
      </c>
    </row>
    <row r="1089" spans="1:15" ht="15.75">
      <c r="A1089" s="101">
        <v>150000.18609999999</v>
      </c>
      <c r="B1089" s="102" t="s">
        <v>109</v>
      </c>
      <c r="C1089" s="105" t="s">
        <v>8</v>
      </c>
      <c r="D1089" s="106">
        <v>1</v>
      </c>
      <c r="E1089" s="107">
        <v>3.24</v>
      </c>
      <c r="F1089" s="105" t="s">
        <v>36</v>
      </c>
      <c r="G1089" s="105" t="s">
        <v>21</v>
      </c>
      <c r="H1089" s="108" t="s">
        <v>110</v>
      </c>
      <c r="I1089" s="106">
        <v>0</v>
      </c>
      <c r="J1089" s="106">
        <v>100</v>
      </c>
      <c r="K1089" s="70" t="str">
        <f>_xlfn.IFNA(VLOOKUP($A1089,Export!$A:$H,3,0),"No Data")</f>
        <v>No Data</v>
      </c>
      <c r="L1089" s="70" t="str">
        <f>_xlfn.IFNA(VLOOKUP($A1089,Export!$A:$H,4,0),"No Data")</f>
        <v>No Data</v>
      </c>
      <c r="M1089" s="70" t="str">
        <f>_xlfn.IFNA(VLOOKUP($A1089,Export!$A:$H,5,0),"No Data")</f>
        <v>No Data</v>
      </c>
      <c r="N1089" s="70" t="str">
        <f>_xlfn.IFNA(VLOOKUP($A1089,Export!$A:$H,6,0),"No Data")</f>
        <v>No Data</v>
      </c>
      <c r="O1089" s="70" t="str">
        <f>_xlfn.IFNA(VLOOKUP($A1089,Export!$A:$H,7,0),"No Data")</f>
        <v>No Data</v>
      </c>
    </row>
    <row r="1090" spans="1:15" ht="30">
      <c r="A1090" s="101">
        <v>150000.1862</v>
      </c>
      <c r="B1090" s="102" t="s">
        <v>1604</v>
      </c>
      <c r="C1090" s="105" t="s">
        <v>4</v>
      </c>
      <c r="D1090" s="106">
        <v>100</v>
      </c>
      <c r="E1090" s="107">
        <v>36</v>
      </c>
      <c r="F1090" s="105" t="s">
        <v>349</v>
      </c>
      <c r="G1090" s="105" t="s">
        <v>348</v>
      </c>
      <c r="H1090" s="108" t="s">
        <v>350</v>
      </c>
      <c r="I1090" s="106">
        <v>0</v>
      </c>
      <c r="J1090" s="106">
        <v>100</v>
      </c>
      <c r="K1090" s="61">
        <f>_xlfn.IFNA(VLOOKUP($A1090,Export!$A:$H,3,0),"No Data")</f>
        <v>0</v>
      </c>
      <c r="L1090" s="61">
        <f>_xlfn.IFNA(VLOOKUP($A1090,Export!$A:$H,4,0),"No Data")</f>
        <v>7</v>
      </c>
      <c r="M1090" s="61">
        <f>_xlfn.IFNA(VLOOKUP($A1090,Export!$A:$H,5,0),"No Data")</f>
        <v>0</v>
      </c>
      <c r="N1090" s="61">
        <f>_xlfn.IFNA(VLOOKUP($A1090,Export!$A:$H,6,0),"No Data")</f>
        <v>0</v>
      </c>
      <c r="O1090" s="61">
        <f>_xlfn.IFNA(VLOOKUP($A1090,Export!$A:$H,7,0),"No Data")</f>
        <v>0</v>
      </c>
    </row>
    <row r="1091" spans="1:15" ht="30">
      <c r="A1091" s="101">
        <v>150000.1863</v>
      </c>
      <c r="B1091" s="102" t="s">
        <v>1387</v>
      </c>
      <c r="C1091" s="105" t="s">
        <v>17</v>
      </c>
      <c r="D1091" s="106">
        <v>1</v>
      </c>
      <c r="E1091" s="107">
        <v>2.7</v>
      </c>
      <c r="F1091" s="105" t="s">
        <v>627</v>
      </c>
      <c r="G1091" s="105" t="s">
        <v>1343</v>
      </c>
      <c r="H1091" s="108" t="s">
        <v>632</v>
      </c>
      <c r="I1091" s="106">
        <v>30</v>
      </c>
      <c r="J1091" s="106">
        <v>70</v>
      </c>
      <c r="K1091" s="70" t="str">
        <f>_xlfn.IFNA(VLOOKUP($A1091,Export!$A:$H,3,0),"No Data")</f>
        <v>No Data</v>
      </c>
      <c r="L1091" s="70" t="str">
        <f>_xlfn.IFNA(VLOOKUP($A1091,Export!$A:$H,4,0),"No Data")</f>
        <v>No Data</v>
      </c>
      <c r="M1091" s="70" t="str">
        <f>_xlfn.IFNA(VLOOKUP($A1091,Export!$A:$H,5,0),"No Data")</f>
        <v>No Data</v>
      </c>
      <c r="N1091" s="70" t="str">
        <f>_xlfn.IFNA(VLOOKUP($A1091,Export!$A:$H,6,0),"No Data")</f>
        <v>No Data</v>
      </c>
      <c r="O1091" s="70" t="str">
        <f>_xlfn.IFNA(VLOOKUP($A1091,Export!$A:$H,7,0),"No Data")</f>
        <v>No Data</v>
      </c>
    </row>
    <row r="1092" spans="1:15" ht="30">
      <c r="A1092" s="101">
        <v>150000.18640000001</v>
      </c>
      <c r="B1092" s="102" t="s">
        <v>1415</v>
      </c>
      <c r="C1092" s="105" t="s">
        <v>17</v>
      </c>
      <c r="D1092" s="106">
        <v>1</v>
      </c>
      <c r="E1092" s="107">
        <v>3.6</v>
      </c>
      <c r="F1092" s="105" t="s">
        <v>192</v>
      </c>
      <c r="G1092" s="105" t="s">
        <v>1343</v>
      </c>
      <c r="H1092" s="108" t="s">
        <v>632</v>
      </c>
      <c r="I1092" s="106">
        <v>0</v>
      </c>
      <c r="J1092" s="106">
        <v>100</v>
      </c>
      <c r="K1092" s="70" t="str">
        <f>_xlfn.IFNA(VLOOKUP($A1092,Export!$A:$H,3,0),"No Data")</f>
        <v>No Data</v>
      </c>
      <c r="L1092" s="70" t="str">
        <f>_xlfn.IFNA(VLOOKUP($A1092,Export!$A:$H,4,0),"No Data")</f>
        <v>No Data</v>
      </c>
      <c r="M1092" s="70" t="str">
        <f>_xlfn.IFNA(VLOOKUP($A1092,Export!$A:$H,5,0),"No Data")</f>
        <v>No Data</v>
      </c>
      <c r="N1092" s="70" t="str">
        <f>_xlfn.IFNA(VLOOKUP($A1092,Export!$A:$H,6,0),"No Data")</f>
        <v>No Data</v>
      </c>
      <c r="O1092" s="70" t="str">
        <f>_xlfn.IFNA(VLOOKUP($A1092,Export!$A:$H,7,0),"No Data")</f>
        <v>No Data</v>
      </c>
    </row>
    <row r="1093" spans="1:15" ht="15.75">
      <c r="A1093" s="101">
        <v>150000.18669999999</v>
      </c>
      <c r="B1093" s="102" t="s">
        <v>485</v>
      </c>
      <c r="C1093" s="105" t="s">
        <v>4</v>
      </c>
      <c r="D1093" s="106">
        <v>100</v>
      </c>
      <c r="E1093" s="107">
        <v>18</v>
      </c>
      <c r="F1093" s="105" t="s">
        <v>394</v>
      </c>
      <c r="G1093" s="105" t="s">
        <v>481</v>
      </c>
      <c r="H1093" s="108" t="s">
        <v>395</v>
      </c>
      <c r="I1093" s="106">
        <v>0</v>
      </c>
      <c r="J1093" s="106">
        <v>100</v>
      </c>
      <c r="K1093" s="70" t="str">
        <f>_xlfn.IFNA(VLOOKUP($A1093,Export!$A:$H,3,0),"No Data")</f>
        <v>No Data</v>
      </c>
      <c r="L1093" s="70" t="str">
        <f>_xlfn.IFNA(VLOOKUP($A1093,Export!$A:$H,4,0),"No Data")</f>
        <v>No Data</v>
      </c>
      <c r="M1093" s="70" t="str">
        <f>_xlfn.IFNA(VLOOKUP($A1093,Export!$A:$H,5,0),"No Data")</f>
        <v>No Data</v>
      </c>
      <c r="N1093" s="70" t="str">
        <f>_xlfn.IFNA(VLOOKUP($A1093,Export!$A:$H,6,0),"No Data")</f>
        <v>No Data</v>
      </c>
      <c r="O1093" s="70" t="str">
        <f>_xlfn.IFNA(VLOOKUP($A1093,Export!$A:$H,7,0),"No Data")</f>
        <v>No Data</v>
      </c>
    </row>
    <row r="1094" spans="1:15" ht="15.75">
      <c r="A1094" s="101">
        <v>150000.1868</v>
      </c>
      <c r="B1094" s="102" t="s">
        <v>393</v>
      </c>
      <c r="C1094" s="105" t="s">
        <v>4</v>
      </c>
      <c r="D1094" s="106">
        <v>100</v>
      </c>
      <c r="E1094" s="107">
        <v>18</v>
      </c>
      <c r="F1094" s="105" t="s">
        <v>394</v>
      </c>
      <c r="G1094" s="105" t="s">
        <v>389</v>
      </c>
      <c r="H1094" s="108" t="s">
        <v>395</v>
      </c>
      <c r="I1094" s="106">
        <v>0</v>
      </c>
      <c r="J1094" s="106">
        <v>100</v>
      </c>
      <c r="K1094" s="70" t="str">
        <f>_xlfn.IFNA(VLOOKUP($A1094,Export!$A:$H,3,0),"No Data")</f>
        <v>No Data</v>
      </c>
      <c r="L1094" s="70" t="str">
        <f>_xlfn.IFNA(VLOOKUP($A1094,Export!$A:$H,4,0),"No Data")</f>
        <v>No Data</v>
      </c>
      <c r="M1094" s="70" t="str">
        <f>_xlfn.IFNA(VLOOKUP($A1094,Export!$A:$H,5,0),"No Data")</f>
        <v>No Data</v>
      </c>
      <c r="N1094" s="70" t="str">
        <f>_xlfn.IFNA(VLOOKUP($A1094,Export!$A:$H,6,0),"No Data")</f>
        <v>No Data</v>
      </c>
      <c r="O1094" s="70" t="str">
        <f>_xlfn.IFNA(VLOOKUP($A1094,Export!$A:$H,7,0),"No Data")</f>
        <v>No Data</v>
      </c>
    </row>
    <row r="1095" spans="1:15" ht="30">
      <c r="A1095" s="101">
        <v>150000.1869</v>
      </c>
      <c r="B1095" s="102" t="s">
        <v>1510</v>
      </c>
      <c r="C1095" s="105" t="s">
        <v>4</v>
      </c>
      <c r="D1095" s="106">
        <v>100</v>
      </c>
      <c r="E1095" s="138">
        <v>16.5</v>
      </c>
      <c r="F1095" s="105" t="s">
        <v>1511</v>
      </c>
      <c r="G1095" s="105" t="s">
        <v>1512</v>
      </c>
      <c r="H1095" s="108" t="s">
        <v>61</v>
      </c>
      <c r="I1095" s="106">
        <v>0</v>
      </c>
      <c r="J1095" s="106">
        <v>100</v>
      </c>
      <c r="K1095" s="61" t="str">
        <f>_xlfn.IFNA(VLOOKUP($A1095,Export!$A:$H,3,0),"No Data")</f>
        <v>No Data</v>
      </c>
      <c r="L1095" s="61" t="str">
        <f>_xlfn.IFNA(VLOOKUP($A1095,Export!$A:$H,4,0),"No Data")</f>
        <v>No Data</v>
      </c>
      <c r="M1095" s="61" t="str">
        <f>_xlfn.IFNA(VLOOKUP($A1095,Export!$A:$H,5,0),"No Data")</f>
        <v>No Data</v>
      </c>
      <c r="N1095" s="61" t="str">
        <f>_xlfn.IFNA(VLOOKUP($A1095,Export!$A:$H,6,0),"No Data")</f>
        <v>No Data</v>
      </c>
      <c r="O1095" s="61" t="str">
        <f>_xlfn.IFNA(VLOOKUP($A1095,Export!$A:$H,7,0),"No Data")</f>
        <v>No Data</v>
      </c>
    </row>
    <row r="1096" spans="1:15" ht="30">
      <c r="A1096" s="101">
        <v>150000.18700000001</v>
      </c>
      <c r="B1096" s="102" t="s">
        <v>1290</v>
      </c>
      <c r="C1096" s="105" t="s">
        <v>4</v>
      </c>
      <c r="D1096" s="106">
        <v>100</v>
      </c>
      <c r="E1096" s="107">
        <v>24</v>
      </c>
      <c r="F1096" s="105" t="s">
        <v>362</v>
      </c>
      <c r="G1096" s="105" t="s">
        <v>1289</v>
      </c>
      <c r="H1096" s="108" t="s">
        <v>61</v>
      </c>
      <c r="I1096" s="106">
        <v>0</v>
      </c>
      <c r="J1096" s="106">
        <v>100</v>
      </c>
      <c r="K1096" s="70" t="str">
        <f>_xlfn.IFNA(VLOOKUP($A1096,Export!$A:$H,3,0),"No Data")</f>
        <v>No Data</v>
      </c>
      <c r="L1096" s="70" t="str">
        <f>_xlfn.IFNA(VLOOKUP($A1096,Export!$A:$H,4,0),"No Data")</f>
        <v>No Data</v>
      </c>
      <c r="M1096" s="70" t="str">
        <f>_xlfn.IFNA(VLOOKUP($A1096,Export!$A:$H,5,0),"No Data")</f>
        <v>No Data</v>
      </c>
      <c r="N1096" s="70" t="str">
        <f>_xlfn.IFNA(VLOOKUP($A1096,Export!$A:$H,6,0),"No Data")</f>
        <v>No Data</v>
      </c>
      <c r="O1096" s="70" t="str">
        <f>_xlfn.IFNA(VLOOKUP($A1096,Export!$A:$H,7,0),"No Data")</f>
        <v>No Data</v>
      </c>
    </row>
    <row r="1097" spans="1:15" ht="30">
      <c r="A1097" s="101">
        <v>150000.18719999999</v>
      </c>
      <c r="B1097" s="102" t="s">
        <v>1653</v>
      </c>
      <c r="C1097" s="105" t="s">
        <v>4</v>
      </c>
      <c r="D1097" s="106">
        <v>100</v>
      </c>
      <c r="E1097" s="138">
        <v>25</v>
      </c>
      <c r="F1097" s="105" t="s">
        <v>1515</v>
      </c>
      <c r="G1097" s="105" t="s">
        <v>1512</v>
      </c>
      <c r="H1097" s="108" t="s">
        <v>1384</v>
      </c>
      <c r="I1097" s="106">
        <v>0</v>
      </c>
      <c r="J1097" s="106">
        <v>100</v>
      </c>
      <c r="K1097" s="61" t="str">
        <f>_xlfn.IFNA(VLOOKUP($A1097,Export!$A:$H,3,0),"No Data")</f>
        <v>No Data</v>
      </c>
      <c r="L1097" s="61" t="str">
        <f>_xlfn.IFNA(VLOOKUP($A1097,Export!$A:$H,4,0),"No Data")</f>
        <v>No Data</v>
      </c>
      <c r="M1097" s="61" t="str">
        <f>_xlfn.IFNA(VLOOKUP($A1097,Export!$A:$H,5,0),"No Data")</f>
        <v>No Data</v>
      </c>
      <c r="N1097" s="61" t="str">
        <f>_xlfn.IFNA(VLOOKUP($A1097,Export!$A:$H,6,0),"No Data")</f>
        <v>No Data</v>
      </c>
      <c r="O1097" s="61" t="str">
        <f>_xlfn.IFNA(VLOOKUP($A1097,Export!$A:$H,7,0),"No Data")</f>
        <v>No Data</v>
      </c>
    </row>
    <row r="1098" spans="1:15" ht="30">
      <c r="A1098" s="101">
        <v>150000.18729999999</v>
      </c>
      <c r="B1098" s="102" t="s">
        <v>1659</v>
      </c>
      <c r="C1098" s="105" t="s">
        <v>4</v>
      </c>
      <c r="D1098" s="106">
        <v>100</v>
      </c>
      <c r="E1098" s="138">
        <v>25</v>
      </c>
      <c r="F1098" s="105" t="s">
        <v>1515</v>
      </c>
      <c r="G1098" s="105" t="s">
        <v>1512</v>
      </c>
      <c r="H1098" s="108" t="s">
        <v>1384</v>
      </c>
      <c r="I1098" s="106">
        <v>0</v>
      </c>
      <c r="J1098" s="106">
        <v>100</v>
      </c>
      <c r="K1098" s="61" t="str">
        <f>_xlfn.IFNA(VLOOKUP($A1098,Export!$A:$H,3,0),"No Data")</f>
        <v>No Data</v>
      </c>
      <c r="L1098" s="61" t="str">
        <f>_xlfn.IFNA(VLOOKUP($A1098,Export!$A:$H,4,0),"No Data")</f>
        <v>No Data</v>
      </c>
      <c r="M1098" s="61" t="str">
        <f>_xlfn.IFNA(VLOOKUP($A1098,Export!$A:$H,5,0),"No Data")</f>
        <v>No Data</v>
      </c>
      <c r="N1098" s="61" t="str">
        <f>_xlfn.IFNA(VLOOKUP($A1098,Export!$A:$H,6,0),"No Data")</f>
        <v>No Data</v>
      </c>
      <c r="O1098" s="61" t="str">
        <f>_xlfn.IFNA(VLOOKUP($A1098,Export!$A:$H,7,0),"No Data")</f>
        <v>No Data</v>
      </c>
    </row>
    <row r="1099" spans="1:15" ht="15.75">
      <c r="A1099" s="101">
        <v>150000.1874</v>
      </c>
      <c r="B1099" s="102" t="s">
        <v>449</v>
      </c>
      <c r="C1099" s="105" t="s">
        <v>4</v>
      </c>
      <c r="D1099" s="106">
        <v>100</v>
      </c>
      <c r="E1099" s="107">
        <v>12</v>
      </c>
      <c r="F1099" s="105" t="s">
        <v>450</v>
      </c>
      <c r="G1099" s="105" t="s">
        <v>389</v>
      </c>
      <c r="H1099" s="108" t="s">
        <v>78</v>
      </c>
      <c r="I1099" s="106">
        <v>0</v>
      </c>
      <c r="J1099" s="106">
        <v>100</v>
      </c>
      <c r="K1099" s="70" t="str">
        <f>_xlfn.IFNA(VLOOKUP($A1099,Export!$A:$H,3,0),"No Data")</f>
        <v>No Data</v>
      </c>
      <c r="L1099" s="70" t="str">
        <f>_xlfn.IFNA(VLOOKUP($A1099,Export!$A:$H,4,0),"No Data")</f>
        <v>No Data</v>
      </c>
      <c r="M1099" s="70" t="str">
        <f>_xlfn.IFNA(VLOOKUP($A1099,Export!$A:$H,5,0),"No Data")</f>
        <v>No Data</v>
      </c>
      <c r="N1099" s="70" t="str">
        <f>_xlfn.IFNA(VLOOKUP($A1099,Export!$A:$H,6,0),"No Data")</f>
        <v>No Data</v>
      </c>
      <c r="O1099" s="70" t="str">
        <f>_xlfn.IFNA(VLOOKUP($A1099,Export!$A:$H,7,0),"No Data")</f>
        <v>No Data</v>
      </c>
    </row>
    <row r="1100" spans="1:15" ht="30">
      <c r="A1100" s="101">
        <v>150000.18770000001</v>
      </c>
      <c r="B1100" s="102" t="s">
        <v>250</v>
      </c>
      <c r="C1100" s="105" t="s">
        <v>17</v>
      </c>
      <c r="D1100" s="106">
        <v>1</v>
      </c>
      <c r="E1100" s="107">
        <v>0.96</v>
      </c>
      <c r="F1100" s="105" t="s">
        <v>18</v>
      </c>
      <c r="G1100" s="105" t="s">
        <v>21</v>
      </c>
      <c r="H1100" s="108" t="s">
        <v>42</v>
      </c>
      <c r="I1100" s="106">
        <v>0</v>
      </c>
      <c r="J1100" s="106">
        <v>100</v>
      </c>
      <c r="K1100" s="70" t="str">
        <f>_xlfn.IFNA(VLOOKUP($A1100,Export!$A:$H,3,0),"No Data")</f>
        <v>No Data</v>
      </c>
      <c r="L1100" s="70" t="str">
        <f>_xlfn.IFNA(VLOOKUP($A1100,Export!$A:$H,4,0),"No Data")</f>
        <v>No Data</v>
      </c>
      <c r="M1100" s="70" t="str">
        <f>_xlfn.IFNA(VLOOKUP($A1100,Export!$A:$H,5,0),"No Data")</f>
        <v>No Data</v>
      </c>
      <c r="N1100" s="70" t="str">
        <f>_xlfn.IFNA(VLOOKUP($A1100,Export!$A:$H,6,0),"No Data")</f>
        <v>No Data</v>
      </c>
      <c r="O1100" s="70" t="str">
        <f>_xlfn.IFNA(VLOOKUP($A1100,Export!$A:$H,7,0),"No Data")</f>
        <v>No Data</v>
      </c>
    </row>
    <row r="1101" spans="1:15" ht="30">
      <c r="A1101" s="101">
        <v>150000.18780000001</v>
      </c>
      <c r="B1101" s="102" t="s">
        <v>1301</v>
      </c>
      <c r="C1101" s="105" t="s">
        <v>17</v>
      </c>
      <c r="D1101" s="106">
        <v>1</v>
      </c>
      <c r="E1101" s="107">
        <v>0.44</v>
      </c>
      <c r="F1101" s="105" t="s">
        <v>365</v>
      </c>
      <c r="G1101" s="105" t="s">
        <v>1302</v>
      </c>
      <c r="H1101" s="108" t="s">
        <v>61</v>
      </c>
      <c r="I1101" s="106">
        <v>0</v>
      </c>
      <c r="J1101" s="106">
        <v>100</v>
      </c>
      <c r="K1101" s="70" t="str">
        <f>_xlfn.IFNA(VLOOKUP($A1101,Export!$A:$H,3,0),"No Data")</f>
        <v>No Data</v>
      </c>
      <c r="L1101" s="70" t="str">
        <f>_xlfn.IFNA(VLOOKUP($A1101,Export!$A:$H,4,0),"No Data")</f>
        <v>No Data</v>
      </c>
      <c r="M1101" s="70" t="str">
        <f>_xlfn.IFNA(VLOOKUP($A1101,Export!$A:$H,5,0),"No Data")</f>
        <v>No Data</v>
      </c>
      <c r="N1101" s="70" t="str">
        <f>_xlfn.IFNA(VLOOKUP($A1101,Export!$A:$H,6,0),"No Data")</f>
        <v>No Data</v>
      </c>
      <c r="O1101" s="70" t="str">
        <f>_xlfn.IFNA(VLOOKUP($A1101,Export!$A:$H,7,0),"No Data")</f>
        <v>No Data</v>
      </c>
    </row>
    <row r="1102" spans="1:15" ht="30">
      <c r="A1102" s="101">
        <v>150000.18789999999</v>
      </c>
      <c r="B1102" s="102" t="s">
        <v>1303</v>
      </c>
      <c r="C1102" s="105" t="s">
        <v>17</v>
      </c>
      <c r="D1102" s="106">
        <v>1</v>
      </c>
      <c r="E1102" s="107">
        <v>0.44</v>
      </c>
      <c r="F1102" s="105" t="s">
        <v>365</v>
      </c>
      <c r="G1102" s="105" t="s">
        <v>1302</v>
      </c>
      <c r="H1102" s="108" t="s">
        <v>61</v>
      </c>
      <c r="I1102" s="106">
        <v>0</v>
      </c>
      <c r="J1102" s="106">
        <v>100</v>
      </c>
      <c r="K1102" s="70" t="str">
        <f>_xlfn.IFNA(VLOOKUP($A1102,Export!$A:$H,3,0),"No Data")</f>
        <v>No Data</v>
      </c>
      <c r="L1102" s="70" t="str">
        <f>_xlfn.IFNA(VLOOKUP($A1102,Export!$A:$H,4,0),"No Data")</f>
        <v>No Data</v>
      </c>
      <c r="M1102" s="70" t="str">
        <f>_xlfn.IFNA(VLOOKUP($A1102,Export!$A:$H,5,0),"No Data")</f>
        <v>No Data</v>
      </c>
      <c r="N1102" s="70" t="str">
        <f>_xlfn.IFNA(VLOOKUP($A1102,Export!$A:$H,6,0),"No Data")</f>
        <v>No Data</v>
      </c>
      <c r="O1102" s="70" t="str">
        <f>_xlfn.IFNA(VLOOKUP($A1102,Export!$A:$H,7,0),"No Data")</f>
        <v>No Data</v>
      </c>
    </row>
    <row r="1103" spans="1:15" ht="30">
      <c r="A1103" s="101">
        <v>150000.1882</v>
      </c>
      <c r="B1103" s="102" t="s">
        <v>1304</v>
      </c>
      <c r="C1103" s="105" t="s">
        <v>17</v>
      </c>
      <c r="D1103" s="106">
        <v>1</v>
      </c>
      <c r="E1103" s="107">
        <v>0.4</v>
      </c>
      <c r="F1103" s="105" t="s">
        <v>365</v>
      </c>
      <c r="G1103" s="105" t="s">
        <v>1302</v>
      </c>
      <c r="H1103" s="108" t="s">
        <v>61</v>
      </c>
      <c r="I1103" s="106">
        <v>0</v>
      </c>
      <c r="J1103" s="106">
        <v>100</v>
      </c>
      <c r="K1103" s="70" t="str">
        <f>_xlfn.IFNA(VLOOKUP($A1103,Export!$A:$H,3,0),"No Data")</f>
        <v>No Data</v>
      </c>
      <c r="L1103" s="70" t="str">
        <f>_xlfn.IFNA(VLOOKUP($A1103,Export!$A:$H,4,0),"No Data")</f>
        <v>No Data</v>
      </c>
      <c r="M1103" s="70" t="str">
        <f>_xlfn.IFNA(VLOOKUP($A1103,Export!$A:$H,5,0),"No Data")</f>
        <v>No Data</v>
      </c>
      <c r="N1103" s="70" t="str">
        <f>_xlfn.IFNA(VLOOKUP($A1103,Export!$A:$H,6,0),"No Data")</f>
        <v>No Data</v>
      </c>
      <c r="O1103" s="70" t="str">
        <f>_xlfn.IFNA(VLOOKUP($A1103,Export!$A:$H,7,0),"No Data")</f>
        <v>No Data</v>
      </c>
    </row>
    <row r="1104" spans="1:15" ht="30">
      <c r="A1104" s="101">
        <v>150000.18830000001</v>
      </c>
      <c r="B1104" s="102" t="s">
        <v>1305</v>
      </c>
      <c r="C1104" s="105" t="s">
        <v>17</v>
      </c>
      <c r="D1104" s="106">
        <v>1</v>
      </c>
      <c r="E1104" s="107">
        <v>0.4</v>
      </c>
      <c r="F1104" s="105" t="s">
        <v>365</v>
      </c>
      <c r="G1104" s="105" t="s">
        <v>1302</v>
      </c>
      <c r="H1104" s="108" t="s">
        <v>61</v>
      </c>
      <c r="I1104" s="106">
        <v>0</v>
      </c>
      <c r="J1104" s="106">
        <v>100</v>
      </c>
      <c r="K1104" s="70" t="str">
        <f>_xlfn.IFNA(VLOOKUP($A1104,Export!$A:$H,3,0),"No Data")</f>
        <v>No Data</v>
      </c>
      <c r="L1104" s="70" t="str">
        <f>_xlfn.IFNA(VLOOKUP($A1104,Export!$A:$H,4,0),"No Data")</f>
        <v>No Data</v>
      </c>
      <c r="M1104" s="70" t="str">
        <f>_xlfn.IFNA(VLOOKUP($A1104,Export!$A:$H,5,0),"No Data")</f>
        <v>No Data</v>
      </c>
      <c r="N1104" s="70" t="str">
        <f>_xlfn.IFNA(VLOOKUP($A1104,Export!$A:$H,6,0),"No Data")</f>
        <v>No Data</v>
      </c>
      <c r="O1104" s="70" t="str">
        <f>_xlfn.IFNA(VLOOKUP($A1104,Export!$A:$H,7,0),"No Data")</f>
        <v>No Data</v>
      </c>
    </row>
    <row r="1105" spans="1:15" ht="15.75">
      <c r="A1105" s="101">
        <v>150000.18859999999</v>
      </c>
      <c r="B1105" s="102" t="s">
        <v>1529</v>
      </c>
      <c r="C1105" s="105" t="s">
        <v>17</v>
      </c>
      <c r="D1105" s="106">
        <v>1</v>
      </c>
      <c r="E1105" s="107">
        <v>0.22</v>
      </c>
      <c r="F1105" s="105" t="s">
        <v>1530</v>
      </c>
      <c r="G1105" s="105" t="s">
        <v>1524</v>
      </c>
      <c r="H1105" s="108" t="s">
        <v>1152</v>
      </c>
      <c r="I1105" s="106">
        <v>0</v>
      </c>
      <c r="J1105" s="106">
        <v>100</v>
      </c>
      <c r="K1105" s="70" t="str">
        <f>_xlfn.IFNA(VLOOKUP($A1105,Export!$A:$H,3,0),"No Data")</f>
        <v>No Data</v>
      </c>
      <c r="L1105" s="70" t="str">
        <f>_xlfn.IFNA(VLOOKUP($A1105,Export!$A:$H,4,0),"No Data")</f>
        <v>No Data</v>
      </c>
      <c r="M1105" s="70" t="str">
        <f>_xlfn.IFNA(VLOOKUP($A1105,Export!$A:$H,5,0),"No Data")</f>
        <v>No Data</v>
      </c>
      <c r="N1105" s="70" t="str">
        <f>_xlfn.IFNA(VLOOKUP($A1105,Export!$A:$H,6,0),"No Data")</f>
        <v>No Data</v>
      </c>
      <c r="O1105" s="70" t="str">
        <f>_xlfn.IFNA(VLOOKUP($A1105,Export!$A:$H,7,0),"No Data")</f>
        <v>No Data</v>
      </c>
    </row>
    <row r="1106" spans="1:15" ht="30">
      <c r="A1106" s="101">
        <v>150000.1887</v>
      </c>
      <c r="B1106" s="102" t="s">
        <v>314</v>
      </c>
      <c r="C1106" s="105" t="s">
        <v>17</v>
      </c>
      <c r="D1106" s="106">
        <v>1</v>
      </c>
      <c r="E1106" s="107">
        <v>10.84</v>
      </c>
      <c r="F1106" s="105" t="s">
        <v>36</v>
      </c>
      <c r="G1106" s="105" t="s">
        <v>313</v>
      </c>
      <c r="H1106" s="108" t="s">
        <v>272</v>
      </c>
      <c r="I1106" s="106">
        <v>30</v>
      </c>
      <c r="J1106" s="106">
        <v>70</v>
      </c>
      <c r="K1106" s="70" t="str">
        <f>_xlfn.IFNA(VLOOKUP($A1106,Export!$A:$H,3,0),"No Data")</f>
        <v>No Data</v>
      </c>
      <c r="L1106" s="70" t="str">
        <f>_xlfn.IFNA(VLOOKUP($A1106,Export!$A:$H,4,0),"No Data")</f>
        <v>No Data</v>
      </c>
      <c r="M1106" s="70" t="str">
        <f>_xlfn.IFNA(VLOOKUP($A1106,Export!$A:$H,5,0),"No Data")</f>
        <v>No Data</v>
      </c>
      <c r="N1106" s="70" t="str">
        <f>_xlfn.IFNA(VLOOKUP($A1106,Export!$A:$H,6,0),"No Data")</f>
        <v>No Data</v>
      </c>
      <c r="O1106" s="70" t="str">
        <f>_xlfn.IFNA(VLOOKUP($A1106,Export!$A:$H,7,0),"No Data")</f>
        <v>No Data</v>
      </c>
    </row>
    <row r="1107" spans="1:15" ht="30">
      <c r="A1107" s="101">
        <v>150000.18890000001</v>
      </c>
      <c r="B1107" s="102" t="s">
        <v>1652</v>
      </c>
      <c r="C1107" s="105" t="s">
        <v>17</v>
      </c>
      <c r="D1107" s="106">
        <v>1</v>
      </c>
      <c r="E1107" s="107">
        <v>0.12</v>
      </c>
      <c r="F1107" s="105" t="s">
        <v>1513</v>
      </c>
      <c r="G1107" s="105" t="s">
        <v>1512</v>
      </c>
      <c r="H1107" s="108" t="s">
        <v>1514</v>
      </c>
      <c r="I1107" s="106">
        <v>0</v>
      </c>
      <c r="J1107" s="106">
        <v>100</v>
      </c>
      <c r="K1107" s="70" t="str">
        <f>_xlfn.IFNA(VLOOKUP($A1107,Export!$A:$H,3,0),"No Data")</f>
        <v>No Data</v>
      </c>
      <c r="L1107" s="70" t="str">
        <f>_xlfn.IFNA(VLOOKUP($A1107,Export!$A:$H,4,0),"No Data")</f>
        <v>No Data</v>
      </c>
      <c r="M1107" s="70" t="str">
        <f>_xlfn.IFNA(VLOOKUP($A1107,Export!$A:$H,5,0),"No Data")</f>
        <v>No Data</v>
      </c>
      <c r="N1107" s="70" t="str">
        <f>_xlfn.IFNA(VLOOKUP($A1107,Export!$A:$H,6,0),"No Data")</f>
        <v>No Data</v>
      </c>
      <c r="O1107" s="70" t="str">
        <f>_xlfn.IFNA(VLOOKUP($A1107,Export!$A:$H,7,0),"No Data")</f>
        <v>No Data</v>
      </c>
    </row>
    <row r="1108" spans="1:15" ht="30">
      <c r="A1108" s="101">
        <v>150000.18900000001</v>
      </c>
      <c r="B1108" s="102" t="s">
        <v>1657</v>
      </c>
      <c r="C1108" s="105" t="s">
        <v>17</v>
      </c>
      <c r="D1108" s="106">
        <v>1</v>
      </c>
      <c r="E1108" s="138">
        <v>0.25</v>
      </c>
      <c r="F1108" s="105" t="s">
        <v>1515</v>
      </c>
      <c r="G1108" s="105" t="s">
        <v>1512</v>
      </c>
      <c r="H1108" s="108" t="s">
        <v>856</v>
      </c>
      <c r="I1108" s="106">
        <v>0</v>
      </c>
      <c r="J1108" s="106">
        <v>100</v>
      </c>
      <c r="K1108" s="61" t="str">
        <f>_xlfn.IFNA(VLOOKUP($A1108,Export!$A:$H,3,0),"No Data")</f>
        <v>No Data</v>
      </c>
      <c r="L1108" s="61" t="str">
        <f>_xlfn.IFNA(VLOOKUP($A1108,Export!$A:$H,4,0),"No Data")</f>
        <v>No Data</v>
      </c>
      <c r="M1108" s="61" t="str">
        <f>_xlfn.IFNA(VLOOKUP($A1108,Export!$A:$H,5,0),"No Data")</f>
        <v>No Data</v>
      </c>
      <c r="N1108" s="61" t="str">
        <f>_xlfn.IFNA(VLOOKUP($A1108,Export!$A:$H,6,0),"No Data")</f>
        <v>No Data</v>
      </c>
      <c r="O1108" s="61" t="str">
        <f>_xlfn.IFNA(VLOOKUP($A1108,Export!$A:$H,7,0),"No Data")</f>
        <v>No Data</v>
      </c>
    </row>
    <row r="1109" spans="1:15" ht="30">
      <c r="A1109" s="101">
        <v>150000.18909999999</v>
      </c>
      <c r="B1109" s="102" t="s">
        <v>1559</v>
      </c>
      <c r="C1109" s="105" t="s">
        <v>17</v>
      </c>
      <c r="D1109" s="106">
        <v>1</v>
      </c>
      <c r="E1109" s="107">
        <v>2.25</v>
      </c>
      <c r="F1109" s="105" t="s">
        <v>1032</v>
      </c>
      <c r="G1109" s="105" t="s">
        <v>1554</v>
      </c>
      <c r="H1109" s="108" t="s">
        <v>328</v>
      </c>
      <c r="I1109" s="106">
        <v>30</v>
      </c>
      <c r="J1109" s="106">
        <v>70</v>
      </c>
      <c r="K1109" s="70" t="str">
        <f>_xlfn.IFNA(VLOOKUP($A1109,Export!$A:$H,3,0),"No Data")</f>
        <v>No Data</v>
      </c>
      <c r="L1109" s="70" t="str">
        <f>_xlfn.IFNA(VLOOKUP($A1109,Export!$A:$H,4,0),"No Data")</f>
        <v>No Data</v>
      </c>
      <c r="M1109" s="70" t="str">
        <f>_xlfn.IFNA(VLOOKUP($A1109,Export!$A:$H,5,0),"No Data")</f>
        <v>No Data</v>
      </c>
      <c r="N1109" s="70" t="str">
        <f>_xlfn.IFNA(VLOOKUP($A1109,Export!$A:$H,6,0),"No Data")</f>
        <v>No Data</v>
      </c>
      <c r="O1109" s="70" t="str">
        <f>_xlfn.IFNA(VLOOKUP($A1109,Export!$A:$H,7,0),"No Data")</f>
        <v>No Data</v>
      </c>
    </row>
    <row r="1110" spans="1:15" ht="30">
      <c r="A1110" s="101">
        <v>150000.18919999999</v>
      </c>
      <c r="B1110" s="102" t="s">
        <v>1273</v>
      </c>
      <c r="C1110" s="105" t="s">
        <v>17</v>
      </c>
      <c r="D1110" s="106">
        <v>1</v>
      </c>
      <c r="E1110" s="107">
        <v>0.57999999999999996</v>
      </c>
      <c r="F1110" s="105" t="s">
        <v>1274</v>
      </c>
      <c r="G1110" s="105" t="s">
        <v>1270</v>
      </c>
      <c r="H1110" s="108" t="s">
        <v>452</v>
      </c>
      <c r="I1110" s="106">
        <v>0</v>
      </c>
      <c r="J1110" s="106">
        <v>100</v>
      </c>
      <c r="K1110" s="70" t="str">
        <f>_xlfn.IFNA(VLOOKUP($A1110,Export!$A:$H,3,0),"No Data")</f>
        <v>No Data</v>
      </c>
      <c r="L1110" s="70" t="str">
        <f>_xlfn.IFNA(VLOOKUP($A1110,Export!$A:$H,4,0),"No Data")</f>
        <v>No Data</v>
      </c>
      <c r="M1110" s="70" t="str">
        <f>_xlfn.IFNA(VLOOKUP($A1110,Export!$A:$H,5,0),"No Data")</f>
        <v>No Data</v>
      </c>
      <c r="N1110" s="70" t="str">
        <f>_xlfn.IFNA(VLOOKUP($A1110,Export!$A:$H,6,0),"No Data")</f>
        <v>No Data</v>
      </c>
      <c r="O1110" s="70" t="str">
        <f>_xlfn.IFNA(VLOOKUP($A1110,Export!$A:$H,7,0),"No Data")</f>
        <v>No Data</v>
      </c>
    </row>
    <row r="1111" spans="1:15" ht="30">
      <c r="A1111" s="101">
        <v>150000.1893</v>
      </c>
      <c r="B1111" s="102" t="s">
        <v>1275</v>
      </c>
      <c r="C1111" s="105" t="s">
        <v>17</v>
      </c>
      <c r="D1111" s="106">
        <v>1</v>
      </c>
      <c r="E1111" s="107">
        <v>0.28000000000000003</v>
      </c>
      <c r="F1111" s="105" t="s">
        <v>1276</v>
      </c>
      <c r="G1111" s="105" t="s">
        <v>1270</v>
      </c>
      <c r="H1111" s="108" t="s">
        <v>437</v>
      </c>
      <c r="I1111" s="106">
        <v>0</v>
      </c>
      <c r="J1111" s="106">
        <v>100</v>
      </c>
      <c r="K1111" s="70" t="str">
        <f>_xlfn.IFNA(VLOOKUP($A1111,Export!$A:$H,3,0),"No Data")</f>
        <v>No Data</v>
      </c>
      <c r="L1111" s="70" t="str">
        <f>_xlfn.IFNA(VLOOKUP($A1111,Export!$A:$H,4,0),"No Data")</f>
        <v>No Data</v>
      </c>
      <c r="M1111" s="70" t="str">
        <f>_xlfn.IFNA(VLOOKUP($A1111,Export!$A:$H,5,0),"No Data")</f>
        <v>No Data</v>
      </c>
      <c r="N1111" s="70" t="str">
        <f>_xlfn.IFNA(VLOOKUP($A1111,Export!$A:$H,6,0),"No Data")</f>
        <v>No Data</v>
      </c>
      <c r="O1111" s="70" t="str">
        <f>_xlfn.IFNA(VLOOKUP($A1111,Export!$A:$H,7,0),"No Data")</f>
        <v>No Data</v>
      </c>
    </row>
    <row r="1112" spans="1:15" ht="30">
      <c r="A1112" s="101">
        <v>150000.1894</v>
      </c>
      <c r="B1112" s="102" t="s">
        <v>1250</v>
      </c>
      <c r="C1112" s="105" t="s">
        <v>17</v>
      </c>
      <c r="D1112" s="106">
        <v>1</v>
      </c>
      <c r="E1112" s="107">
        <v>0.09</v>
      </c>
      <c r="F1112" s="105" t="s">
        <v>36</v>
      </c>
      <c r="G1112" s="105" t="s">
        <v>1243</v>
      </c>
      <c r="H1112" s="108" t="s">
        <v>437</v>
      </c>
      <c r="I1112" s="106">
        <v>0</v>
      </c>
      <c r="J1112" s="106">
        <v>100</v>
      </c>
      <c r="K1112" s="70" t="str">
        <f>_xlfn.IFNA(VLOOKUP($A1112,Export!$A:$H,3,0),"No Data")</f>
        <v>No Data</v>
      </c>
      <c r="L1112" s="70" t="str">
        <f>_xlfn.IFNA(VLOOKUP($A1112,Export!$A:$H,4,0),"No Data")</f>
        <v>No Data</v>
      </c>
      <c r="M1112" s="70" t="str">
        <f>_xlfn.IFNA(VLOOKUP($A1112,Export!$A:$H,5,0),"No Data")</f>
        <v>No Data</v>
      </c>
      <c r="N1112" s="70" t="str">
        <f>_xlfn.IFNA(VLOOKUP($A1112,Export!$A:$H,6,0),"No Data")</f>
        <v>No Data</v>
      </c>
      <c r="O1112" s="70" t="str">
        <f>_xlfn.IFNA(VLOOKUP($A1112,Export!$A:$H,7,0),"No Data")</f>
        <v>No Data</v>
      </c>
    </row>
    <row r="1113" spans="1:15" ht="30">
      <c r="A1113" s="101">
        <v>150000.18950000001</v>
      </c>
      <c r="B1113" s="102" t="s">
        <v>196</v>
      </c>
      <c r="C1113" s="105" t="s">
        <v>8</v>
      </c>
      <c r="D1113" s="106">
        <v>1</v>
      </c>
      <c r="E1113" s="107">
        <v>4.3099999999999996</v>
      </c>
      <c r="F1113" s="105" t="s">
        <v>9</v>
      </c>
      <c r="G1113" s="105" t="s">
        <v>21</v>
      </c>
      <c r="H1113" s="108" t="s">
        <v>197</v>
      </c>
      <c r="I1113" s="106">
        <v>30</v>
      </c>
      <c r="J1113" s="106">
        <v>70</v>
      </c>
      <c r="K1113" s="70" t="str">
        <f>_xlfn.IFNA(VLOOKUP($A1113,Export!$A:$H,3,0),"No Data")</f>
        <v>No Data</v>
      </c>
      <c r="L1113" s="70" t="str">
        <f>_xlfn.IFNA(VLOOKUP($A1113,Export!$A:$H,4,0),"No Data")</f>
        <v>No Data</v>
      </c>
      <c r="M1113" s="70" t="str">
        <f>_xlfn.IFNA(VLOOKUP($A1113,Export!$A:$H,5,0),"No Data")</f>
        <v>No Data</v>
      </c>
      <c r="N1113" s="70" t="str">
        <f>_xlfn.IFNA(VLOOKUP($A1113,Export!$A:$H,6,0),"No Data")</f>
        <v>No Data</v>
      </c>
      <c r="O1113" s="70" t="str">
        <f>_xlfn.IFNA(VLOOKUP($A1113,Export!$A:$H,7,0),"No Data")</f>
        <v>No Data</v>
      </c>
    </row>
    <row r="1114" spans="1:15" ht="30">
      <c r="A1114" s="101">
        <v>150000.18960000001</v>
      </c>
      <c r="B1114" s="102" t="s">
        <v>198</v>
      </c>
      <c r="C1114" s="105" t="s">
        <v>8</v>
      </c>
      <c r="D1114" s="106">
        <v>1</v>
      </c>
      <c r="E1114" s="107">
        <v>4.3499999999999996</v>
      </c>
      <c r="F1114" s="105" t="s">
        <v>9</v>
      </c>
      <c r="G1114" s="105" t="s">
        <v>21</v>
      </c>
      <c r="H1114" s="108" t="s">
        <v>197</v>
      </c>
      <c r="I1114" s="106">
        <v>30</v>
      </c>
      <c r="J1114" s="106">
        <v>70</v>
      </c>
      <c r="K1114" s="61">
        <f>_xlfn.IFNA(VLOOKUP($A1114,Export!$A:$H,3,0),"No Data")</f>
        <v>0</v>
      </c>
      <c r="L1114" s="61">
        <f>_xlfn.IFNA(VLOOKUP($A1114,Export!$A:$H,4,0),"No Data")</f>
        <v>0</v>
      </c>
      <c r="M1114" s="61">
        <f>_xlfn.IFNA(VLOOKUP($A1114,Export!$A:$H,5,0),"No Data")</f>
        <v>0</v>
      </c>
      <c r="N1114" s="61">
        <f>_xlfn.IFNA(VLOOKUP($A1114,Export!$A:$H,6,0),"No Data")</f>
        <v>0</v>
      </c>
      <c r="O1114" s="61">
        <f>_xlfn.IFNA(VLOOKUP($A1114,Export!$A:$H,7,0),"No Data")</f>
        <v>500</v>
      </c>
    </row>
    <row r="1115" spans="1:15" ht="30">
      <c r="A1115" s="101">
        <v>150000.18969999999</v>
      </c>
      <c r="B1115" s="102" t="s">
        <v>199</v>
      </c>
      <c r="C1115" s="105" t="s">
        <v>8</v>
      </c>
      <c r="D1115" s="106">
        <v>1</v>
      </c>
      <c r="E1115" s="107">
        <v>6.99</v>
      </c>
      <c r="F1115" s="105" t="s">
        <v>9</v>
      </c>
      <c r="G1115" s="105" t="s">
        <v>21</v>
      </c>
      <c r="H1115" s="108" t="s">
        <v>197</v>
      </c>
      <c r="I1115" s="106">
        <v>30</v>
      </c>
      <c r="J1115" s="106">
        <v>70</v>
      </c>
      <c r="K1115" s="70" t="str">
        <f>_xlfn.IFNA(VLOOKUP($A1115,Export!$A:$H,3,0),"No Data")</f>
        <v>No Data</v>
      </c>
      <c r="L1115" s="70" t="str">
        <f>_xlfn.IFNA(VLOOKUP($A1115,Export!$A:$H,4,0),"No Data")</f>
        <v>No Data</v>
      </c>
      <c r="M1115" s="70" t="str">
        <f>_xlfn.IFNA(VLOOKUP($A1115,Export!$A:$H,5,0),"No Data")</f>
        <v>No Data</v>
      </c>
      <c r="N1115" s="70" t="str">
        <f>_xlfn.IFNA(VLOOKUP($A1115,Export!$A:$H,6,0),"No Data")</f>
        <v>No Data</v>
      </c>
      <c r="O1115" s="70" t="str">
        <f>_xlfn.IFNA(VLOOKUP($A1115,Export!$A:$H,7,0),"No Data")</f>
        <v>No Data</v>
      </c>
    </row>
    <row r="1116" spans="1:15" ht="30">
      <c r="A1116" s="101">
        <v>150000.18979999999</v>
      </c>
      <c r="B1116" s="102" t="s">
        <v>200</v>
      </c>
      <c r="C1116" s="105" t="s">
        <v>8</v>
      </c>
      <c r="D1116" s="106">
        <v>1</v>
      </c>
      <c r="E1116" s="107">
        <v>4.83</v>
      </c>
      <c r="F1116" s="105" t="s">
        <v>9</v>
      </c>
      <c r="G1116" s="105" t="s">
        <v>21</v>
      </c>
      <c r="H1116" s="108" t="s">
        <v>197</v>
      </c>
      <c r="I1116" s="106">
        <v>30</v>
      </c>
      <c r="J1116" s="106">
        <v>70</v>
      </c>
      <c r="K1116" s="70" t="str">
        <f>_xlfn.IFNA(VLOOKUP($A1116,Export!$A:$H,3,0),"No Data")</f>
        <v>No Data</v>
      </c>
      <c r="L1116" s="70" t="str">
        <f>_xlfn.IFNA(VLOOKUP($A1116,Export!$A:$H,4,0),"No Data")</f>
        <v>No Data</v>
      </c>
      <c r="M1116" s="70" t="str">
        <f>_xlfn.IFNA(VLOOKUP($A1116,Export!$A:$H,5,0),"No Data")</f>
        <v>No Data</v>
      </c>
      <c r="N1116" s="70" t="str">
        <f>_xlfn.IFNA(VLOOKUP($A1116,Export!$A:$H,6,0),"No Data")</f>
        <v>No Data</v>
      </c>
      <c r="O1116" s="70" t="str">
        <f>_xlfn.IFNA(VLOOKUP($A1116,Export!$A:$H,7,0),"No Data")</f>
        <v>No Data</v>
      </c>
    </row>
    <row r="1117" spans="1:15" ht="30">
      <c r="A1117" s="101">
        <v>150000.19010000001</v>
      </c>
      <c r="B1117" s="102" t="s">
        <v>219</v>
      </c>
      <c r="C1117" s="105" t="s">
        <v>17</v>
      </c>
      <c r="D1117" s="106">
        <v>1</v>
      </c>
      <c r="E1117" s="107">
        <v>5.73</v>
      </c>
      <c r="F1117" s="105" t="s">
        <v>18</v>
      </c>
      <c r="G1117" s="105" t="s">
        <v>21</v>
      </c>
      <c r="H1117" s="108" t="s">
        <v>204</v>
      </c>
      <c r="I1117" s="106">
        <v>0</v>
      </c>
      <c r="J1117" s="106">
        <v>100</v>
      </c>
      <c r="K1117" s="70" t="str">
        <f>_xlfn.IFNA(VLOOKUP($A1117,Export!$A:$H,3,0),"No Data")</f>
        <v>No Data</v>
      </c>
      <c r="L1117" s="70" t="str">
        <f>_xlfn.IFNA(VLOOKUP($A1117,Export!$A:$H,4,0),"No Data")</f>
        <v>No Data</v>
      </c>
      <c r="M1117" s="70" t="str">
        <f>_xlfn.IFNA(VLOOKUP($A1117,Export!$A:$H,5,0),"No Data")</f>
        <v>No Data</v>
      </c>
      <c r="N1117" s="70" t="str">
        <f>_xlfn.IFNA(VLOOKUP($A1117,Export!$A:$H,6,0),"No Data")</f>
        <v>No Data</v>
      </c>
      <c r="O1117" s="70" t="str">
        <f>_xlfn.IFNA(VLOOKUP($A1117,Export!$A:$H,7,0),"No Data")</f>
        <v>No Data</v>
      </c>
    </row>
    <row r="1118" spans="1:15" ht="30">
      <c r="A1118" s="101">
        <v>150000.19020000001</v>
      </c>
      <c r="B1118" s="102" t="s">
        <v>228</v>
      </c>
      <c r="C1118" s="105" t="s">
        <v>8</v>
      </c>
      <c r="D1118" s="106">
        <v>1</v>
      </c>
      <c r="E1118" s="107">
        <v>14.92</v>
      </c>
      <c r="F1118" s="105" t="s">
        <v>18</v>
      </c>
      <c r="G1118" s="105" t="s">
        <v>21</v>
      </c>
      <c r="H1118" s="108" t="s">
        <v>229</v>
      </c>
      <c r="I1118" s="106">
        <v>30</v>
      </c>
      <c r="J1118" s="106">
        <v>70</v>
      </c>
      <c r="K1118" s="70" t="str">
        <f>_xlfn.IFNA(VLOOKUP($A1118,Export!$A:$H,3,0),"No Data")</f>
        <v>No Data</v>
      </c>
      <c r="L1118" s="70" t="str">
        <f>_xlfn.IFNA(VLOOKUP($A1118,Export!$A:$H,4,0),"No Data")</f>
        <v>No Data</v>
      </c>
      <c r="M1118" s="70" t="str">
        <f>_xlfn.IFNA(VLOOKUP($A1118,Export!$A:$H,5,0),"No Data")</f>
        <v>No Data</v>
      </c>
      <c r="N1118" s="70" t="str">
        <f>_xlfn.IFNA(VLOOKUP($A1118,Export!$A:$H,6,0),"No Data")</f>
        <v>No Data</v>
      </c>
      <c r="O1118" s="70" t="str">
        <f>_xlfn.IFNA(VLOOKUP($A1118,Export!$A:$H,7,0),"No Data")</f>
        <v>No Data</v>
      </c>
    </row>
    <row r="1119" spans="1:15" ht="30">
      <c r="A1119" s="101">
        <v>150000.19029999999</v>
      </c>
      <c r="B1119" s="102" t="s">
        <v>230</v>
      </c>
      <c r="C1119" s="105" t="s">
        <v>8</v>
      </c>
      <c r="D1119" s="106">
        <v>1</v>
      </c>
      <c r="E1119" s="107">
        <v>14.92</v>
      </c>
      <c r="F1119" s="105" t="s">
        <v>18</v>
      </c>
      <c r="G1119" s="105" t="s">
        <v>21</v>
      </c>
      <c r="H1119" s="108" t="s">
        <v>229</v>
      </c>
      <c r="I1119" s="106">
        <v>30</v>
      </c>
      <c r="J1119" s="106">
        <v>70</v>
      </c>
      <c r="K1119" s="70" t="str">
        <f>_xlfn.IFNA(VLOOKUP($A1119,Export!$A:$H,3,0),"No Data")</f>
        <v>No Data</v>
      </c>
      <c r="L1119" s="70" t="str">
        <f>_xlfn.IFNA(VLOOKUP($A1119,Export!$A:$H,4,0),"No Data")</f>
        <v>No Data</v>
      </c>
      <c r="M1119" s="70" t="str">
        <f>_xlfn.IFNA(VLOOKUP($A1119,Export!$A:$H,5,0),"No Data")</f>
        <v>No Data</v>
      </c>
      <c r="N1119" s="70" t="str">
        <f>_xlfn.IFNA(VLOOKUP($A1119,Export!$A:$H,6,0),"No Data")</f>
        <v>No Data</v>
      </c>
      <c r="O1119" s="70" t="str">
        <f>_xlfn.IFNA(VLOOKUP($A1119,Export!$A:$H,7,0),"No Data")</f>
        <v>No Data</v>
      </c>
    </row>
    <row r="1120" spans="1:15" ht="15.75">
      <c r="A1120" s="101">
        <v>150000.19039999999</v>
      </c>
      <c r="B1120" s="102" t="s">
        <v>1539</v>
      </c>
      <c r="C1120" s="105" t="s">
        <v>17</v>
      </c>
      <c r="D1120" s="106">
        <v>1</v>
      </c>
      <c r="E1120" s="107">
        <v>0.22</v>
      </c>
      <c r="F1120" s="105" t="s">
        <v>1523</v>
      </c>
      <c r="G1120" s="105" t="s">
        <v>1524</v>
      </c>
      <c r="H1120" s="108" t="s">
        <v>1051</v>
      </c>
      <c r="I1120" s="106">
        <v>0</v>
      </c>
      <c r="J1120" s="106">
        <v>100</v>
      </c>
      <c r="K1120" s="61">
        <f>_xlfn.IFNA(VLOOKUP($A1120,Export!$A:$H,3,0),"No Data")</f>
        <v>0</v>
      </c>
      <c r="L1120" s="61">
        <f>_xlfn.IFNA(VLOOKUP($A1120,Export!$A:$H,4,0),"No Data")</f>
        <v>0</v>
      </c>
      <c r="M1120" s="61">
        <f>_xlfn.IFNA(VLOOKUP($A1120,Export!$A:$H,5,0),"No Data")</f>
        <v>0</v>
      </c>
      <c r="N1120" s="61">
        <f>_xlfn.IFNA(VLOOKUP($A1120,Export!$A:$H,6,0),"No Data")</f>
        <v>0</v>
      </c>
      <c r="O1120" s="61">
        <f>_xlfn.IFNA(VLOOKUP($A1120,Export!$A:$H,7,0),"No Data")</f>
        <v>2000</v>
      </c>
    </row>
    <row r="1121" spans="1:15" ht="30">
      <c r="A1121" s="101">
        <v>150000.1905</v>
      </c>
      <c r="B1121" s="102" t="s">
        <v>1542</v>
      </c>
      <c r="C1121" s="105" t="s">
        <v>17</v>
      </c>
      <c r="D1121" s="106">
        <v>1</v>
      </c>
      <c r="E1121" s="107">
        <v>0.32</v>
      </c>
      <c r="F1121" s="105" t="s">
        <v>1543</v>
      </c>
      <c r="G1121" s="105" t="s">
        <v>1524</v>
      </c>
      <c r="H1121" s="108" t="s">
        <v>16</v>
      </c>
      <c r="I1121" s="106">
        <v>0</v>
      </c>
      <c r="J1121" s="106">
        <v>100</v>
      </c>
      <c r="K1121" s="70" t="str">
        <f>_xlfn.IFNA(VLOOKUP($A1121,Export!$A:$H,3,0),"No Data")</f>
        <v>No Data</v>
      </c>
      <c r="L1121" s="70" t="str">
        <f>_xlfn.IFNA(VLOOKUP($A1121,Export!$A:$H,4,0),"No Data")</f>
        <v>No Data</v>
      </c>
      <c r="M1121" s="70" t="str">
        <f>_xlfn.IFNA(VLOOKUP($A1121,Export!$A:$H,5,0),"No Data")</f>
        <v>No Data</v>
      </c>
      <c r="N1121" s="70" t="str">
        <f>_xlfn.IFNA(VLOOKUP($A1121,Export!$A:$H,6,0),"No Data")</f>
        <v>No Data</v>
      </c>
      <c r="O1121" s="70" t="str">
        <f>_xlfn.IFNA(VLOOKUP($A1121,Export!$A:$H,7,0),"No Data")</f>
        <v>No Data</v>
      </c>
    </row>
    <row r="1122" spans="1:15" ht="15.75">
      <c r="A1122" s="101">
        <v>150000.1906</v>
      </c>
      <c r="B1122" s="102" t="s">
        <v>1544</v>
      </c>
      <c r="C1122" s="105" t="s">
        <v>4</v>
      </c>
      <c r="D1122" s="106">
        <v>1</v>
      </c>
      <c r="E1122" s="107">
        <v>0.15</v>
      </c>
      <c r="F1122" s="105" t="s">
        <v>1523</v>
      </c>
      <c r="G1122" s="105" t="s">
        <v>1524</v>
      </c>
      <c r="H1122" s="108" t="s">
        <v>553</v>
      </c>
      <c r="I1122" s="106">
        <v>0</v>
      </c>
      <c r="J1122" s="106">
        <v>100</v>
      </c>
      <c r="K1122" s="70" t="str">
        <f>_xlfn.IFNA(VLOOKUP($A1122,Export!$A:$H,3,0),"No Data")</f>
        <v>No Data</v>
      </c>
      <c r="L1122" s="70" t="str">
        <f>_xlfn.IFNA(VLOOKUP($A1122,Export!$A:$H,4,0),"No Data")</f>
        <v>No Data</v>
      </c>
      <c r="M1122" s="70" t="str">
        <f>_xlfn.IFNA(VLOOKUP($A1122,Export!$A:$H,5,0),"No Data")</f>
        <v>No Data</v>
      </c>
      <c r="N1122" s="70" t="str">
        <f>_xlfn.IFNA(VLOOKUP($A1122,Export!$A:$H,6,0),"No Data")</f>
        <v>No Data</v>
      </c>
      <c r="O1122" s="70" t="str">
        <f>_xlfn.IFNA(VLOOKUP($A1122,Export!$A:$H,7,0),"No Data")</f>
        <v>No Data</v>
      </c>
    </row>
    <row r="1123" spans="1:15" ht="15.75">
      <c r="A1123" s="101">
        <v>150000.19070000001</v>
      </c>
      <c r="B1123" s="102" t="s">
        <v>601</v>
      </c>
      <c r="C1123" s="105" t="s">
        <v>4</v>
      </c>
      <c r="D1123" s="106">
        <v>250</v>
      </c>
      <c r="E1123" s="107">
        <v>6.55</v>
      </c>
      <c r="F1123" s="105" t="s">
        <v>416</v>
      </c>
      <c r="G1123" s="105" t="s">
        <v>481</v>
      </c>
      <c r="H1123" s="108" t="s">
        <v>202</v>
      </c>
      <c r="I1123" s="106">
        <v>0</v>
      </c>
      <c r="J1123" s="106">
        <v>100</v>
      </c>
      <c r="K1123" s="70" t="str">
        <f>_xlfn.IFNA(VLOOKUP($A1123,Export!$A:$H,3,0),"No Data")</f>
        <v>No Data</v>
      </c>
      <c r="L1123" s="70" t="str">
        <f>_xlfn.IFNA(VLOOKUP($A1123,Export!$A:$H,4,0),"No Data")</f>
        <v>No Data</v>
      </c>
      <c r="M1123" s="70" t="str">
        <f>_xlfn.IFNA(VLOOKUP($A1123,Export!$A:$H,5,0),"No Data")</f>
        <v>No Data</v>
      </c>
      <c r="N1123" s="70" t="str">
        <f>_xlfn.IFNA(VLOOKUP($A1123,Export!$A:$H,6,0),"No Data")</f>
        <v>No Data</v>
      </c>
      <c r="O1123" s="70" t="str">
        <f>_xlfn.IFNA(VLOOKUP($A1123,Export!$A:$H,7,0),"No Data")</f>
        <v>No Data</v>
      </c>
    </row>
    <row r="1124" spans="1:15" ht="30">
      <c r="A1124" s="101">
        <v>150000.19080000001</v>
      </c>
      <c r="B1124" s="102" t="s">
        <v>312</v>
      </c>
      <c r="C1124" s="105" t="s">
        <v>17</v>
      </c>
      <c r="D1124" s="106">
        <v>1</v>
      </c>
      <c r="E1124" s="107">
        <v>20.66</v>
      </c>
      <c r="F1124" s="105" t="s">
        <v>9</v>
      </c>
      <c r="G1124" s="105" t="s">
        <v>313</v>
      </c>
      <c r="H1124" s="108" t="s">
        <v>272</v>
      </c>
      <c r="I1124" s="106">
        <v>30</v>
      </c>
      <c r="J1124" s="106">
        <v>70</v>
      </c>
      <c r="K1124" s="70" t="str">
        <f>_xlfn.IFNA(VLOOKUP($A1124,Export!$A:$H,3,0),"No Data")</f>
        <v>No Data</v>
      </c>
      <c r="L1124" s="70" t="str">
        <f>_xlfn.IFNA(VLOOKUP($A1124,Export!$A:$H,4,0),"No Data")</f>
        <v>No Data</v>
      </c>
      <c r="M1124" s="70" t="str">
        <f>_xlfn.IFNA(VLOOKUP($A1124,Export!$A:$H,5,0),"No Data")</f>
        <v>No Data</v>
      </c>
      <c r="N1124" s="70" t="str">
        <f>_xlfn.IFNA(VLOOKUP($A1124,Export!$A:$H,6,0),"No Data")</f>
        <v>No Data</v>
      </c>
      <c r="O1124" s="70" t="str">
        <f>_xlfn.IFNA(VLOOKUP($A1124,Export!$A:$H,7,0),"No Data")</f>
        <v>No Data</v>
      </c>
    </row>
    <row r="1125" spans="1:15" ht="15.75">
      <c r="A1125" s="101">
        <v>150000.19089999999</v>
      </c>
      <c r="B1125" s="102" t="s">
        <v>1342</v>
      </c>
      <c r="C1125" s="105" t="s">
        <v>17</v>
      </c>
      <c r="D1125" s="106">
        <v>1</v>
      </c>
      <c r="E1125" s="107">
        <v>2.8</v>
      </c>
      <c r="F1125" s="105" t="s">
        <v>627</v>
      </c>
      <c r="G1125" s="105" t="s">
        <v>1343</v>
      </c>
      <c r="H1125" s="108" t="s">
        <v>398</v>
      </c>
      <c r="I1125" s="106">
        <v>30</v>
      </c>
      <c r="J1125" s="106">
        <v>70</v>
      </c>
      <c r="K1125" s="70" t="str">
        <f>_xlfn.IFNA(VLOOKUP($A1125,Export!$A:$H,3,0),"No Data")</f>
        <v>No Data</v>
      </c>
      <c r="L1125" s="70" t="str">
        <f>_xlfn.IFNA(VLOOKUP($A1125,Export!$A:$H,4,0),"No Data")</f>
        <v>No Data</v>
      </c>
      <c r="M1125" s="70" t="str">
        <f>_xlfn.IFNA(VLOOKUP($A1125,Export!$A:$H,5,0),"No Data")</f>
        <v>No Data</v>
      </c>
      <c r="N1125" s="70" t="str">
        <f>_xlfn.IFNA(VLOOKUP($A1125,Export!$A:$H,6,0),"No Data")</f>
        <v>No Data</v>
      </c>
      <c r="O1125" s="71" t="str">
        <f>_xlfn.IFNA(VLOOKUP($A1125,Export!$A:$H,7,0),"No Data")</f>
        <v>No Data</v>
      </c>
    </row>
    <row r="1126" spans="1:15" ht="15.75">
      <c r="A1126" s="101">
        <v>150000.19099999999</v>
      </c>
      <c r="B1126" s="102" t="s">
        <v>1347</v>
      </c>
      <c r="C1126" s="105" t="s">
        <v>17</v>
      </c>
      <c r="D1126" s="106">
        <v>1</v>
      </c>
      <c r="E1126" s="107">
        <v>2.8</v>
      </c>
      <c r="F1126" s="105" t="s">
        <v>627</v>
      </c>
      <c r="G1126" s="105" t="s">
        <v>1343</v>
      </c>
      <c r="H1126" s="108" t="s">
        <v>398</v>
      </c>
      <c r="I1126" s="106">
        <v>30</v>
      </c>
      <c r="J1126" s="106">
        <v>70</v>
      </c>
      <c r="K1126" s="70" t="str">
        <f>_xlfn.IFNA(VLOOKUP($A1126,Export!$A:$H,3,0),"No Data")</f>
        <v>No Data</v>
      </c>
      <c r="L1126" s="70" t="str">
        <f>_xlfn.IFNA(VLOOKUP($A1126,Export!$A:$H,4,0),"No Data")</f>
        <v>No Data</v>
      </c>
      <c r="M1126" s="70" t="str">
        <f>_xlfn.IFNA(VLOOKUP($A1126,Export!$A:$H,5,0),"No Data")</f>
        <v>No Data</v>
      </c>
      <c r="N1126" s="70" t="str">
        <f>_xlfn.IFNA(VLOOKUP($A1126,Export!$A:$H,6,0),"No Data")</f>
        <v>No Data</v>
      </c>
      <c r="O1126" s="70" t="str">
        <f>_xlfn.IFNA(VLOOKUP($A1126,Export!$A:$H,7,0),"No Data")</f>
        <v>No Data</v>
      </c>
    </row>
    <row r="1127" spans="1:15" ht="30">
      <c r="A1127" s="101">
        <v>150000.1911</v>
      </c>
      <c r="B1127" s="102" t="s">
        <v>91</v>
      </c>
      <c r="C1127" s="105" t="s">
        <v>8</v>
      </c>
      <c r="D1127" s="106">
        <v>1</v>
      </c>
      <c r="E1127" s="107">
        <v>28.4</v>
      </c>
      <c r="F1127" s="105" t="s">
        <v>18</v>
      </c>
      <c r="G1127" s="105" t="s">
        <v>21</v>
      </c>
      <c r="H1127" s="108" t="s">
        <v>92</v>
      </c>
      <c r="I1127" s="106">
        <v>30</v>
      </c>
      <c r="J1127" s="106">
        <v>70</v>
      </c>
      <c r="K1127" s="70" t="str">
        <f>_xlfn.IFNA(VLOOKUP($A1127,Export!$A:$H,3,0),"No Data")</f>
        <v>No Data</v>
      </c>
      <c r="L1127" s="70" t="str">
        <f>_xlfn.IFNA(VLOOKUP($A1127,Export!$A:$H,4,0),"No Data")</f>
        <v>No Data</v>
      </c>
      <c r="M1127" s="70" t="str">
        <f>_xlfn.IFNA(VLOOKUP($A1127,Export!$A:$H,5,0),"No Data")</f>
        <v>No Data</v>
      </c>
      <c r="N1127" s="70" t="str">
        <f>_xlfn.IFNA(VLOOKUP($A1127,Export!$A:$H,6,0),"No Data")</f>
        <v>No Data</v>
      </c>
      <c r="O1127" s="70" t="str">
        <f>_xlfn.IFNA(VLOOKUP($A1127,Export!$A:$H,7,0),"No Data")</f>
        <v>No Data</v>
      </c>
    </row>
    <row r="1128" spans="1:15" ht="30">
      <c r="A1128" s="101">
        <v>150000.19140000001</v>
      </c>
      <c r="B1128" s="102" t="s">
        <v>1408</v>
      </c>
      <c r="C1128" s="105" t="s">
        <v>17</v>
      </c>
      <c r="D1128" s="106">
        <v>1</v>
      </c>
      <c r="E1128" s="107">
        <v>2.8</v>
      </c>
      <c r="F1128" s="105" t="s">
        <v>1339</v>
      </c>
      <c r="G1128" s="105" t="s">
        <v>1343</v>
      </c>
      <c r="H1128" s="108" t="s">
        <v>12</v>
      </c>
      <c r="I1128" s="106">
        <v>0</v>
      </c>
      <c r="J1128" s="106">
        <v>100</v>
      </c>
      <c r="K1128" s="70" t="str">
        <f>_xlfn.IFNA(VLOOKUP($A1128,Export!$A:$H,3,0),"No Data")</f>
        <v>No Data</v>
      </c>
      <c r="L1128" s="70" t="str">
        <f>_xlfn.IFNA(VLOOKUP($A1128,Export!$A:$H,4,0),"No Data")</f>
        <v>No Data</v>
      </c>
      <c r="M1128" s="70" t="str">
        <f>_xlfn.IFNA(VLOOKUP($A1128,Export!$A:$H,5,0),"No Data")</f>
        <v>No Data</v>
      </c>
      <c r="N1128" s="70" t="str">
        <f>_xlfn.IFNA(VLOOKUP($A1128,Export!$A:$H,6,0),"No Data")</f>
        <v>No Data</v>
      </c>
      <c r="O1128" s="70" t="str">
        <f>_xlfn.IFNA(VLOOKUP($A1128,Export!$A:$H,7,0),"No Data")</f>
        <v>No Data</v>
      </c>
    </row>
    <row r="1129" spans="1:15" ht="15.75">
      <c r="A1129" s="101">
        <v>150000.1917</v>
      </c>
      <c r="B1129" s="102" t="s">
        <v>1444</v>
      </c>
      <c r="C1129" s="105" t="s">
        <v>4</v>
      </c>
      <c r="D1129" s="106">
        <v>1</v>
      </c>
      <c r="E1129" s="107">
        <v>0.12</v>
      </c>
      <c r="F1129" s="105" t="s">
        <v>18</v>
      </c>
      <c r="G1129" s="105" t="s">
        <v>1436</v>
      </c>
      <c r="H1129" s="108" t="s">
        <v>840</v>
      </c>
      <c r="I1129" s="106">
        <v>0</v>
      </c>
      <c r="J1129" s="106">
        <v>100</v>
      </c>
      <c r="K1129" s="70" t="str">
        <f>_xlfn.IFNA(VLOOKUP($A1129,Export!$A:$H,3,0),"No Data")</f>
        <v>No Data</v>
      </c>
      <c r="L1129" s="70" t="str">
        <f>_xlfn.IFNA(VLOOKUP($A1129,Export!$A:$H,4,0),"No Data")</f>
        <v>No Data</v>
      </c>
      <c r="M1129" s="70" t="str">
        <f>_xlfn.IFNA(VLOOKUP($A1129,Export!$A:$H,5,0),"No Data")</f>
        <v>No Data</v>
      </c>
      <c r="N1129" s="70" t="str">
        <f>_xlfn.IFNA(VLOOKUP($A1129,Export!$A:$H,6,0),"No Data")</f>
        <v>No Data</v>
      </c>
      <c r="O1129" s="70" t="str">
        <f>_xlfn.IFNA(VLOOKUP($A1129,Export!$A:$H,7,0),"No Data")</f>
        <v>No Data</v>
      </c>
    </row>
    <row r="1130" spans="1:15" ht="30">
      <c r="A1130" s="101">
        <v>150000.1918</v>
      </c>
      <c r="B1130" s="102" t="s">
        <v>315</v>
      </c>
      <c r="C1130" s="105" t="s">
        <v>8</v>
      </c>
      <c r="D1130" s="106">
        <v>1</v>
      </c>
      <c r="E1130" s="107">
        <v>37.5</v>
      </c>
      <c r="F1130" s="105" t="s">
        <v>9</v>
      </c>
      <c r="G1130" s="105" t="s">
        <v>313</v>
      </c>
      <c r="H1130" s="108" t="s">
        <v>272</v>
      </c>
      <c r="I1130" s="106">
        <v>0</v>
      </c>
      <c r="J1130" s="106">
        <v>100</v>
      </c>
      <c r="K1130" s="70" t="str">
        <f>_xlfn.IFNA(VLOOKUP($A1130,Export!$A:$H,3,0),"No Data")</f>
        <v>No Data</v>
      </c>
      <c r="L1130" s="70" t="str">
        <f>_xlfn.IFNA(VLOOKUP($A1130,Export!$A:$H,4,0),"No Data")</f>
        <v>No Data</v>
      </c>
      <c r="M1130" s="70" t="str">
        <f>_xlfn.IFNA(VLOOKUP($A1130,Export!$A:$H,5,0),"No Data")</f>
        <v>No Data</v>
      </c>
      <c r="N1130" s="70" t="str">
        <f>_xlfn.IFNA(VLOOKUP($A1130,Export!$A:$H,6,0),"No Data")</f>
        <v>No Data</v>
      </c>
      <c r="O1130" s="70" t="str">
        <f>_xlfn.IFNA(VLOOKUP($A1130,Export!$A:$H,7,0),"No Data")</f>
        <v>No Data</v>
      </c>
    </row>
    <row r="1131" spans="1:15" ht="30">
      <c r="A1131" s="101">
        <v>150000.19190000001</v>
      </c>
      <c r="B1131" s="102" t="s">
        <v>1603</v>
      </c>
      <c r="C1131" s="105" t="s">
        <v>8</v>
      </c>
      <c r="D1131" s="106">
        <v>1</v>
      </c>
      <c r="E1131" s="107">
        <v>16.850000000000001</v>
      </c>
      <c r="F1131" s="105" t="s">
        <v>9</v>
      </c>
      <c r="G1131" s="105" t="s">
        <v>313</v>
      </c>
      <c r="H1131" s="108" t="s">
        <v>272</v>
      </c>
      <c r="I1131" s="106">
        <v>0</v>
      </c>
      <c r="J1131" s="106">
        <v>100</v>
      </c>
      <c r="K1131" s="70" t="str">
        <f>_xlfn.IFNA(VLOOKUP($A1131,Export!$A:$H,3,0),"No Data")</f>
        <v>No Data</v>
      </c>
      <c r="L1131" s="70" t="str">
        <f>_xlfn.IFNA(VLOOKUP($A1131,Export!$A:$H,4,0),"No Data")</f>
        <v>No Data</v>
      </c>
      <c r="M1131" s="70" t="str">
        <f>_xlfn.IFNA(VLOOKUP($A1131,Export!$A:$H,5,0),"No Data")</f>
        <v>No Data</v>
      </c>
      <c r="N1131" s="70" t="str">
        <f>_xlfn.IFNA(VLOOKUP($A1131,Export!$A:$H,6,0),"No Data")</f>
        <v>No Data</v>
      </c>
      <c r="O1131" s="70" t="str">
        <f>_xlfn.IFNA(VLOOKUP($A1131,Export!$A:$H,7,0),"No Data")</f>
        <v>No Data</v>
      </c>
    </row>
    <row r="1132" spans="1:15" ht="30">
      <c r="A1132" s="101">
        <v>150000.19219999999</v>
      </c>
      <c r="B1132" s="102" t="s">
        <v>548</v>
      </c>
      <c r="C1132" s="105" t="s">
        <v>17</v>
      </c>
      <c r="D1132" s="106">
        <v>1</v>
      </c>
      <c r="E1132" s="107">
        <v>0.28000000000000003</v>
      </c>
      <c r="F1132" s="105" t="s">
        <v>365</v>
      </c>
      <c r="G1132" s="105" t="s">
        <v>481</v>
      </c>
      <c r="H1132" s="108" t="s">
        <v>248</v>
      </c>
      <c r="I1132" s="106">
        <v>0</v>
      </c>
      <c r="J1132" s="106">
        <v>100</v>
      </c>
      <c r="K1132" s="70" t="str">
        <f>_xlfn.IFNA(VLOOKUP($A1132,Export!$A:$H,3,0),"No Data")</f>
        <v>No Data</v>
      </c>
      <c r="L1132" s="70" t="str">
        <f>_xlfn.IFNA(VLOOKUP($A1132,Export!$A:$H,4,0),"No Data")</f>
        <v>No Data</v>
      </c>
      <c r="M1132" s="70" t="str">
        <f>_xlfn.IFNA(VLOOKUP($A1132,Export!$A:$H,5,0),"No Data")</f>
        <v>No Data</v>
      </c>
      <c r="N1132" s="70" t="str">
        <f>_xlfn.IFNA(VLOOKUP($A1132,Export!$A:$H,6,0),"No Data")</f>
        <v>No Data</v>
      </c>
      <c r="O1132" s="70" t="str">
        <f>_xlfn.IFNA(VLOOKUP($A1132,Export!$A:$H,7,0),"No Data")</f>
        <v>No Data</v>
      </c>
    </row>
    <row r="1133" spans="1:15" ht="30">
      <c r="A1133" s="101">
        <v>150000.1923</v>
      </c>
      <c r="B1133" s="102" t="s">
        <v>1663</v>
      </c>
      <c r="C1133" s="105" t="s">
        <v>17</v>
      </c>
      <c r="D1133" s="106">
        <v>1</v>
      </c>
      <c r="E1133" s="107">
        <v>5.08</v>
      </c>
      <c r="F1133" s="105" t="s">
        <v>627</v>
      </c>
      <c r="G1133" s="105" t="s">
        <v>1343</v>
      </c>
      <c r="H1133" s="122" t="s">
        <v>40</v>
      </c>
      <c r="I1133" s="106">
        <v>30</v>
      </c>
      <c r="J1133" s="106">
        <v>70</v>
      </c>
      <c r="K1133" s="70" t="str">
        <f>_xlfn.IFNA(VLOOKUP($A1133,Export!$A:$H,3,0),"No Data")</f>
        <v>No Data</v>
      </c>
      <c r="L1133" s="70" t="str">
        <f>_xlfn.IFNA(VLOOKUP($A1133,Export!$A:$H,4,0),"No Data")</f>
        <v>No Data</v>
      </c>
      <c r="M1133" s="70" t="str">
        <f>_xlfn.IFNA(VLOOKUP($A1133,Export!$A:$H,5,0),"No Data")</f>
        <v>No Data</v>
      </c>
      <c r="N1133" s="70" t="str">
        <f>_xlfn.IFNA(VLOOKUP($A1133,Export!$A:$H,6,0),"No Data")</f>
        <v>No Data</v>
      </c>
      <c r="O1133" s="70" t="str">
        <f>_xlfn.IFNA(VLOOKUP($A1133,Export!$A:$H,7,0),"No Data")</f>
        <v>No Data</v>
      </c>
    </row>
    <row r="1134" spans="1:15" ht="30">
      <c r="A1134" s="120">
        <v>150000.1924</v>
      </c>
      <c r="B1134" s="102" t="s">
        <v>52</v>
      </c>
      <c r="C1134" s="105" t="s">
        <v>4</v>
      </c>
      <c r="D1134" s="106">
        <v>1</v>
      </c>
      <c r="E1134" s="107">
        <v>15</v>
      </c>
      <c r="F1134" s="105" t="s">
        <v>18</v>
      </c>
      <c r="G1134" s="105" t="s">
        <v>21</v>
      </c>
      <c r="H1134" s="108" t="s">
        <v>53</v>
      </c>
      <c r="I1134" s="106">
        <v>30</v>
      </c>
      <c r="J1134" s="106">
        <v>70</v>
      </c>
      <c r="K1134" s="70" t="str">
        <f>_xlfn.IFNA(VLOOKUP($A1134,Export!$A:$H,3,0),"No Data")</f>
        <v>No Data</v>
      </c>
      <c r="L1134" s="70" t="str">
        <f>_xlfn.IFNA(VLOOKUP($A1134,Export!$A:$H,4,0),"No Data")</f>
        <v>No Data</v>
      </c>
      <c r="M1134" s="70" t="str">
        <f>_xlfn.IFNA(VLOOKUP($A1134,Export!$A:$H,5,0),"No Data")</f>
        <v>No Data</v>
      </c>
      <c r="N1134" s="70" t="str">
        <f>_xlfn.IFNA(VLOOKUP($A1134,Export!$A:$H,6,0),"No Data")</f>
        <v>No Data</v>
      </c>
      <c r="O1134" s="70" t="str">
        <f>_xlfn.IFNA(VLOOKUP($A1134,Export!$A:$H,7,0),"No Data")</f>
        <v>No Data</v>
      </c>
    </row>
    <row r="1135" spans="1:15" ht="30">
      <c r="A1135" s="120">
        <v>150000.1925</v>
      </c>
      <c r="B1135" s="102" t="s">
        <v>1605</v>
      </c>
      <c r="C1135" s="105" t="s">
        <v>4</v>
      </c>
      <c r="D1135" s="106">
        <v>1</v>
      </c>
      <c r="E1135" s="107">
        <v>0.26</v>
      </c>
      <c r="F1135" s="105" t="s">
        <v>351</v>
      </c>
      <c r="G1135" s="105" t="s">
        <v>348</v>
      </c>
      <c r="H1135" s="108" t="s">
        <v>352</v>
      </c>
      <c r="I1135" s="106">
        <v>0</v>
      </c>
      <c r="J1135" s="106">
        <v>100</v>
      </c>
      <c r="K1135" s="70" t="str">
        <f>_xlfn.IFNA(VLOOKUP($A1135,Export!$A:$H,3,0),"No Data")</f>
        <v>No Data</v>
      </c>
      <c r="L1135" s="70" t="str">
        <f>_xlfn.IFNA(VLOOKUP($A1135,Export!$A:$H,4,0),"No Data")</f>
        <v>No Data</v>
      </c>
      <c r="M1135" s="70" t="str">
        <f>_xlfn.IFNA(VLOOKUP($A1135,Export!$A:$H,5,0),"No Data")</f>
        <v>No Data</v>
      </c>
      <c r="N1135" s="70" t="str">
        <f>_xlfn.IFNA(VLOOKUP($A1135,Export!$A:$H,6,0),"No Data")</f>
        <v>No Data</v>
      </c>
      <c r="O1135" s="70" t="str">
        <f>_xlfn.IFNA(VLOOKUP($A1135,Export!$A:$H,7,0),"No Data")</f>
        <v>No Data</v>
      </c>
    </row>
    <row r="1136" spans="1:15" ht="30">
      <c r="A1136" s="101">
        <v>150000.19260000001</v>
      </c>
      <c r="B1136" s="102" t="s">
        <v>353</v>
      </c>
      <c r="C1136" s="105" t="s">
        <v>4</v>
      </c>
      <c r="D1136" s="106">
        <v>1</v>
      </c>
      <c r="E1136" s="138">
        <v>0.25</v>
      </c>
      <c r="F1136" s="105" t="s">
        <v>351</v>
      </c>
      <c r="G1136" s="105" t="s">
        <v>348</v>
      </c>
      <c r="H1136" s="108" t="s">
        <v>40</v>
      </c>
      <c r="I1136" s="106">
        <v>0</v>
      </c>
      <c r="J1136" s="106">
        <v>100</v>
      </c>
      <c r="K1136" s="61" t="str">
        <f>_xlfn.IFNA(VLOOKUP($A1136,Export!$A:$H,3,0),"No Data")</f>
        <v>No Data</v>
      </c>
      <c r="L1136" s="61" t="str">
        <f>_xlfn.IFNA(VLOOKUP($A1136,Export!$A:$H,4,0),"No Data")</f>
        <v>No Data</v>
      </c>
      <c r="M1136" s="61" t="str">
        <f>_xlfn.IFNA(VLOOKUP($A1136,Export!$A:$H,5,0),"No Data")</f>
        <v>No Data</v>
      </c>
      <c r="N1136" s="61" t="str">
        <f>_xlfn.IFNA(VLOOKUP($A1136,Export!$A:$H,6,0),"No Data")</f>
        <v>No Data</v>
      </c>
      <c r="O1136" s="61" t="str">
        <f>_xlfn.IFNA(VLOOKUP($A1136,Export!$A:$H,7,0),"No Data")</f>
        <v>No Data</v>
      </c>
    </row>
    <row r="1137" spans="1:15" ht="30">
      <c r="A1137" s="120">
        <v>150000.19270000001</v>
      </c>
      <c r="B1137" s="102" t="s">
        <v>1606</v>
      </c>
      <c r="C1137" s="105" t="s">
        <v>4</v>
      </c>
      <c r="D1137" s="106">
        <v>1</v>
      </c>
      <c r="E1137" s="107">
        <v>0.26</v>
      </c>
      <c r="F1137" s="105" t="s">
        <v>362</v>
      </c>
      <c r="G1137" s="105" t="s">
        <v>348</v>
      </c>
      <c r="H1137" s="108" t="s">
        <v>352</v>
      </c>
      <c r="I1137" s="106">
        <v>0</v>
      </c>
      <c r="J1137" s="106">
        <v>100</v>
      </c>
      <c r="K1137" s="70" t="str">
        <f>_xlfn.IFNA(VLOOKUP($A1137,Export!$A:$H,3,0),"No Data")</f>
        <v>No Data</v>
      </c>
      <c r="L1137" s="70" t="str">
        <f>_xlfn.IFNA(VLOOKUP($A1137,Export!$A:$H,4,0),"No Data")</f>
        <v>No Data</v>
      </c>
      <c r="M1137" s="70" t="str">
        <f>_xlfn.IFNA(VLOOKUP($A1137,Export!$A:$H,5,0),"No Data")</f>
        <v>No Data</v>
      </c>
      <c r="N1137" s="70" t="str">
        <f>_xlfn.IFNA(VLOOKUP($A1137,Export!$A:$H,6,0),"No Data")</f>
        <v>No Data</v>
      </c>
      <c r="O1137" s="70" t="str">
        <f>_xlfn.IFNA(VLOOKUP($A1137,Export!$A:$H,7,0),"No Data")</f>
        <v>No Data</v>
      </c>
    </row>
    <row r="1138" spans="1:15" ht="30">
      <c r="A1138" s="120">
        <v>150000.19279999999</v>
      </c>
      <c r="B1138" s="102" t="s">
        <v>363</v>
      </c>
      <c r="C1138" s="105" t="s">
        <v>4</v>
      </c>
      <c r="D1138" s="106">
        <v>1</v>
      </c>
      <c r="E1138" s="107">
        <v>0.26</v>
      </c>
      <c r="F1138" s="105" t="s">
        <v>362</v>
      </c>
      <c r="G1138" s="105" t="s">
        <v>348</v>
      </c>
      <c r="H1138" s="108" t="s">
        <v>352</v>
      </c>
      <c r="I1138" s="106">
        <v>0</v>
      </c>
      <c r="J1138" s="106">
        <v>100</v>
      </c>
      <c r="K1138" s="70" t="str">
        <f>_xlfn.IFNA(VLOOKUP($A1138,Export!$A:$H,3,0),"No Data")</f>
        <v>No Data</v>
      </c>
      <c r="L1138" s="70" t="str">
        <f>_xlfn.IFNA(VLOOKUP($A1138,Export!$A:$H,4,0),"No Data")</f>
        <v>No Data</v>
      </c>
      <c r="M1138" s="70" t="str">
        <f>_xlfn.IFNA(VLOOKUP($A1138,Export!$A:$H,5,0),"No Data")</f>
        <v>No Data</v>
      </c>
      <c r="N1138" s="70" t="str">
        <f>_xlfn.IFNA(VLOOKUP($A1138,Export!$A:$H,6,0),"No Data")</f>
        <v>No Data</v>
      </c>
      <c r="O1138" s="70" t="str">
        <f>_xlfn.IFNA(VLOOKUP($A1138,Export!$A:$H,7,0),"No Data")</f>
        <v>No Data</v>
      </c>
    </row>
    <row r="1139" spans="1:15" ht="30">
      <c r="A1139" s="120">
        <v>150000.193</v>
      </c>
      <c r="B1139" s="102" t="s">
        <v>366</v>
      </c>
      <c r="C1139" s="105" t="s">
        <v>4</v>
      </c>
      <c r="D1139" s="106">
        <v>1</v>
      </c>
      <c r="E1139" s="107">
        <v>0.25</v>
      </c>
      <c r="F1139" s="105" t="s">
        <v>351</v>
      </c>
      <c r="G1139" s="105" t="s">
        <v>348</v>
      </c>
      <c r="H1139" s="108" t="s">
        <v>40</v>
      </c>
      <c r="I1139" s="106">
        <v>0</v>
      </c>
      <c r="J1139" s="106">
        <v>100</v>
      </c>
      <c r="K1139" s="70" t="str">
        <f>_xlfn.IFNA(VLOOKUP($A1139,Export!$A:$H,3,0),"No Data")</f>
        <v>No Data</v>
      </c>
      <c r="L1139" s="70" t="str">
        <f>_xlfn.IFNA(VLOOKUP($A1139,Export!$A:$H,4,0),"No Data")</f>
        <v>No Data</v>
      </c>
      <c r="M1139" s="70" t="str">
        <f>_xlfn.IFNA(VLOOKUP($A1139,Export!$A:$H,5,0),"No Data")</f>
        <v>No Data</v>
      </c>
      <c r="N1139" s="70" t="str">
        <f>_xlfn.IFNA(VLOOKUP($A1139,Export!$A:$H,6,0),"No Data")</f>
        <v>No Data</v>
      </c>
      <c r="O1139" s="70" t="str">
        <f>_xlfn.IFNA(VLOOKUP($A1139,Export!$A:$H,7,0),"No Data")</f>
        <v>No Data</v>
      </c>
    </row>
    <row r="1140" spans="1:15" ht="15.75">
      <c r="A1140" s="120">
        <v>150000.1931</v>
      </c>
      <c r="B1140" s="102" t="s">
        <v>510</v>
      </c>
      <c r="C1140" s="105" t="s">
        <v>4</v>
      </c>
      <c r="D1140" s="106">
        <v>250</v>
      </c>
      <c r="E1140" s="107">
        <v>17.2</v>
      </c>
      <c r="F1140" s="105" t="s">
        <v>22</v>
      </c>
      <c r="G1140" s="105" t="s">
        <v>481</v>
      </c>
      <c r="H1140" s="108" t="s">
        <v>248</v>
      </c>
      <c r="I1140" s="106">
        <v>0</v>
      </c>
      <c r="J1140" s="106">
        <v>100</v>
      </c>
      <c r="K1140" s="70" t="str">
        <f>_xlfn.IFNA(VLOOKUP($A1140,Export!$A:$H,3,0),"No Data")</f>
        <v>No Data</v>
      </c>
      <c r="L1140" s="70" t="str">
        <f>_xlfn.IFNA(VLOOKUP($A1140,Export!$A:$H,4,0),"No Data")</f>
        <v>No Data</v>
      </c>
      <c r="M1140" s="70" t="str">
        <f>_xlfn.IFNA(VLOOKUP($A1140,Export!$A:$H,5,0),"No Data")</f>
        <v>No Data</v>
      </c>
      <c r="N1140" s="70" t="str">
        <f>_xlfn.IFNA(VLOOKUP($A1140,Export!$A:$H,6,0),"No Data")</f>
        <v>No Data</v>
      </c>
      <c r="O1140" s="70" t="str">
        <f>_xlfn.IFNA(VLOOKUP($A1140,Export!$A:$H,7,0),"No Data")</f>
        <v>No Data</v>
      </c>
    </row>
    <row r="1141" spans="1:15" ht="30">
      <c r="A1141" s="120">
        <v>150000.19320000001</v>
      </c>
      <c r="B1141" s="102" t="s">
        <v>549</v>
      </c>
      <c r="C1141" s="105" t="s">
        <v>17</v>
      </c>
      <c r="D1141" s="106">
        <v>1</v>
      </c>
      <c r="E1141" s="107">
        <v>0.32</v>
      </c>
      <c r="F1141" s="105" t="s">
        <v>550</v>
      </c>
      <c r="G1141" s="105" t="s">
        <v>481</v>
      </c>
      <c r="H1141" s="108" t="s">
        <v>334</v>
      </c>
      <c r="I1141" s="106">
        <v>0</v>
      </c>
      <c r="J1141" s="106">
        <v>100</v>
      </c>
      <c r="K1141" s="70" t="str">
        <f>_xlfn.IFNA(VLOOKUP($A1141,Export!$A:$H,3,0),"No Data")</f>
        <v>No Data</v>
      </c>
      <c r="L1141" s="70" t="str">
        <f>_xlfn.IFNA(VLOOKUP($A1141,Export!$A:$H,4,0),"No Data")</f>
        <v>No Data</v>
      </c>
      <c r="M1141" s="70" t="str">
        <f>_xlfn.IFNA(VLOOKUP($A1141,Export!$A:$H,5,0),"No Data")</f>
        <v>No Data</v>
      </c>
      <c r="N1141" s="70" t="str">
        <f>_xlfn.IFNA(VLOOKUP($A1141,Export!$A:$H,6,0),"No Data")</f>
        <v>No Data</v>
      </c>
      <c r="O1141" s="70" t="str">
        <f>_xlfn.IFNA(VLOOKUP($A1141,Export!$A:$H,7,0),"No Data")</f>
        <v>No Data</v>
      </c>
    </row>
    <row r="1142" spans="1:15" ht="30">
      <c r="A1142" s="120">
        <v>150000.19330000001</v>
      </c>
      <c r="B1142" s="102" t="s">
        <v>551</v>
      </c>
      <c r="C1142" s="105" t="s">
        <v>17</v>
      </c>
      <c r="D1142" s="106">
        <v>1</v>
      </c>
      <c r="E1142" s="107">
        <v>0.32</v>
      </c>
      <c r="F1142" s="105" t="s">
        <v>550</v>
      </c>
      <c r="G1142" s="105" t="s">
        <v>481</v>
      </c>
      <c r="H1142" s="108" t="s">
        <v>334</v>
      </c>
      <c r="I1142" s="106">
        <v>0</v>
      </c>
      <c r="J1142" s="106">
        <v>100</v>
      </c>
      <c r="K1142" s="70" t="str">
        <f>_xlfn.IFNA(VLOOKUP($A1142,Export!$A:$H,3,0),"No Data")</f>
        <v>No Data</v>
      </c>
      <c r="L1142" s="70" t="str">
        <f>_xlfn.IFNA(VLOOKUP($A1142,Export!$A:$H,4,0),"No Data")</f>
        <v>No Data</v>
      </c>
      <c r="M1142" s="70" t="str">
        <f>_xlfn.IFNA(VLOOKUP($A1142,Export!$A:$H,5,0),"No Data")</f>
        <v>No Data</v>
      </c>
      <c r="N1142" s="70" t="str">
        <f>_xlfn.IFNA(VLOOKUP($A1142,Export!$A:$H,6,0),"No Data")</f>
        <v>No Data</v>
      </c>
      <c r="O1142" s="70" t="str">
        <f>_xlfn.IFNA(VLOOKUP($A1142,Export!$A:$H,7,0),"No Data")</f>
        <v>No Data</v>
      </c>
    </row>
    <row r="1143" spans="1:15" ht="30">
      <c r="A1143" s="120">
        <v>150000.19339999999</v>
      </c>
      <c r="B1143" s="102" t="s">
        <v>610</v>
      </c>
      <c r="C1143" s="105" t="s">
        <v>17</v>
      </c>
      <c r="D1143" s="106">
        <v>1</v>
      </c>
      <c r="E1143" s="107">
        <v>0.26</v>
      </c>
      <c r="F1143" s="105" t="s">
        <v>36</v>
      </c>
      <c r="G1143" s="105" t="s">
        <v>611</v>
      </c>
      <c r="H1143" s="108" t="s">
        <v>612</v>
      </c>
      <c r="I1143" s="106">
        <v>0</v>
      </c>
      <c r="J1143" s="106">
        <v>100</v>
      </c>
      <c r="K1143" s="70" t="str">
        <f>_xlfn.IFNA(VLOOKUP($A1143,Export!$A:$H,3,0),"No Data")</f>
        <v>No Data</v>
      </c>
      <c r="L1143" s="70" t="str">
        <f>_xlfn.IFNA(VLOOKUP($A1143,Export!$A:$H,4,0),"No Data")</f>
        <v>No Data</v>
      </c>
      <c r="M1143" s="70" t="str">
        <f>_xlfn.IFNA(VLOOKUP($A1143,Export!$A:$H,5,0),"No Data")</f>
        <v>No Data</v>
      </c>
      <c r="N1143" s="70" t="str">
        <f>_xlfn.IFNA(VLOOKUP($A1143,Export!$A:$H,6,0),"No Data")</f>
        <v>No Data</v>
      </c>
      <c r="O1143" s="70" t="str">
        <f>_xlfn.IFNA(VLOOKUP($A1143,Export!$A:$H,7,0),"No Data")</f>
        <v>No Data</v>
      </c>
    </row>
    <row r="1144" spans="1:15" ht="30">
      <c r="A1144" s="120">
        <v>150000.19349999999</v>
      </c>
      <c r="B1144" s="102" t="s">
        <v>629</v>
      </c>
      <c r="C1144" s="105" t="s">
        <v>17</v>
      </c>
      <c r="D1144" s="106">
        <v>1</v>
      </c>
      <c r="E1144" s="107">
        <v>0.6</v>
      </c>
      <c r="F1144" s="105" t="s">
        <v>18</v>
      </c>
      <c r="G1144" s="105" t="s">
        <v>630</v>
      </c>
      <c r="H1144" s="108" t="s">
        <v>475</v>
      </c>
      <c r="I1144" s="106">
        <v>30</v>
      </c>
      <c r="J1144" s="106">
        <v>70</v>
      </c>
      <c r="K1144" s="70" t="str">
        <f>_xlfn.IFNA(VLOOKUP($A1144,Export!$A:$H,3,0),"No Data")</f>
        <v>No Data</v>
      </c>
      <c r="L1144" s="70" t="str">
        <f>_xlfn.IFNA(VLOOKUP($A1144,Export!$A:$H,4,0),"No Data")</f>
        <v>No Data</v>
      </c>
      <c r="M1144" s="70" t="str">
        <f>_xlfn.IFNA(VLOOKUP($A1144,Export!$A:$H,5,0),"No Data")</f>
        <v>No Data</v>
      </c>
      <c r="N1144" s="70" t="str">
        <f>_xlfn.IFNA(VLOOKUP($A1144,Export!$A:$H,6,0),"No Data")</f>
        <v>No Data</v>
      </c>
      <c r="O1144" s="70" t="str">
        <f>_xlfn.IFNA(VLOOKUP($A1144,Export!$A:$H,7,0),"No Data")</f>
        <v>No Data</v>
      </c>
    </row>
    <row r="1145" spans="1:15" ht="30">
      <c r="A1145" s="120">
        <v>150000.1936</v>
      </c>
      <c r="B1145" s="102" t="s">
        <v>1619</v>
      </c>
      <c r="C1145" s="105" t="s">
        <v>17</v>
      </c>
      <c r="D1145" s="106">
        <v>1</v>
      </c>
      <c r="E1145" s="107">
        <v>0.26</v>
      </c>
      <c r="F1145" s="105" t="s">
        <v>18</v>
      </c>
      <c r="G1145" s="105" t="s">
        <v>630</v>
      </c>
      <c r="H1145" s="108" t="s">
        <v>638</v>
      </c>
      <c r="I1145" s="106">
        <v>0</v>
      </c>
      <c r="J1145" s="106">
        <v>100</v>
      </c>
      <c r="K1145" s="70" t="str">
        <f>_xlfn.IFNA(VLOOKUP($A1145,Export!$A:$H,3,0),"No Data")</f>
        <v>No Data</v>
      </c>
      <c r="L1145" s="70" t="str">
        <f>_xlfn.IFNA(VLOOKUP($A1145,Export!$A:$H,4,0),"No Data")</f>
        <v>No Data</v>
      </c>
      <c r="M1145" s="70" t="str">
        <f>_xlfn.IFNA(VLOOKUP($A1145,Export!$A:$H,5,0),"No Data")</f>
        <v>No Data</v>
      </c>
      <c r="N1145" s="70" t="str">
        <f>_xlfn.IFNA(VLOOKUP($A1145,Export!$A:$H,6,0),"No Data")</f>
        <v>No Data</v>
      </c>
      <c r="O1145" s="70" t="str">
        <f>_xlfn.IFNA(VLOOKUP($A1145,Export!$A:$H,7,0),"No Data")</f>
        <v>No Data</v>
      </c>
    </row>
    <row r="1146" spans="1:15" ht="30">
      <c r="A1146" s="120">
        <v>150000.1937</v>
      </c>
      <c r="B1146" s="102" t="s">
        <v>1139</v>
      </c>
      <c r="C1146" s="105" t="s">
        <v>4</v>
      </c>
      <c r="D1146" s="106">
        <v>250</v>
      </c>
      <c r="E1146" s="107">
        <v>15.3</v>
      </c>
      <c r="F1146" s="105" t="s">
        <v>668</v>
      </c>
      <c r="G1146" s="105" t="s">
        <v>659</v>
      </c>
      <c r="H1146" s="108" t="s">
        <v>11</v>
      </c>
      <c r="I1146" s="106">
        <v>0</v>
      </c>
      <c r="J1146" s="106">
        <v>100</v>
      </c>
      <c r="K1146" s="70" t="str">
        <f>_xlfn.IFNA(VLOOKUP($A1146,Export!$A:$H,3,0),"No Data")</f>
        <v>No Data</v>
      </c>
      <c r="L1146" s="70" t="str">
        <f>_xlfn.IFNA(VLOOKUP($A1146,Export!$A:$H,4,0),"No Data")</f>
        <v>No Data</v>
      </c>
      <c r="M1146" s="70" t="str">
        <f>_xlfn.IFNA(VLOOKUP($A1146,Export!$A:$H,5,0),"No Data")</f>
        <v>No Data</v>
      </c>
      <c r="N1146" s="70" t="str">
        <f>_xlfn.IFNA(VLOOKUP($A1146,Export!$A:$H,6,0),"No Data")</f>
        <v>No Data</v>
      </c>
      <c r="O1146" s="70" t="str">
        <f>_xlfn.IFNA(VLOOKUP($A1146,Export!$A:$H,7,0),"No Data")</f>
        <v>No Data</v>
      </c>
    </row>
    <row r="1147" spans="1:15" ht="15.75">
      <c r="A1147" s="120">
        <v>150000.19380000001</v>
      </c>
      <c r="B1147" s="102" t="s">
        <v>1278</v>
      </c>
      <c r="C1147" s="105" t="s">
        <v>17</v>
      </c>
      <c r="D1147" s="106">
        <v>1</v>
      </c>
      <c r="E1147" s="107">
        <v>0.6</v>
      </c>
      <c r="F1147" s="105" t="s">
        <v>1279</v>
      </c>
      <c r="G1147" s="105" t="s">
        <v>1270</v>
      </c>
      <c r="H1147" s="108" t="s">
        <v>661</v>
      </c>
      <c r="I1147" s="106">
        <v>30</v>
      </c>
      <c r="J1147" s="106">
        <v>70</v>
      </c>
      <c r="K1147" s="70" t="str">
        <f>_xlfn.IFNA(VLOOKUP($A1147,Export!$A:$H,3,0),"No Data")</f>
        <v>No Data</v>
      </c>
      <c r="L1147" s="70" t="str">
        <f>_xlfn.IFNA(VLOOKUP($A1147,Export!$A:$H,4,0),"No Data")</f>
        <v>No Data</v>
      </c>
      <c r="M1147" s="70" t="str">
        <f>_xlfn.IFNA(VLOOKUP($A1147,Export!$A:$H,5,0),"No Data")</f>
        <v>No Data</v>
      </c>
      <c r="N1147" s="70" t="str">
        <f>_xlfn.IFNA(VLOOKUP($A1147,Export!$A:$H,6,0),"No Data")</f>
        <v>No Data</v>
      </c>
      <c r="O1147" s="70" t="str">
        <f>_xlfn.IFNA(VLOOKUP($A1147,Export!$A:$H,7,0),"No Data")</f>
        <v>No Data</v>
      </c>
    </row>
    <row r="1148" spans="1:15" ht="30">
      <c r="A1148" s="120">
        <v>150000.19399999999</v>
      </c>
      <c r="B1148" s="102" t="s">
        <v>1503</v>
      </c>
      <c r="C1148" s="105" t="s">
        <v>4</v>
      </c>
      <c r="D1148" s="106">
        <v>1</v>
      </c>
      <c r="E1148" s="107">
        <v>0.13</v>
      </c>
      <c r="F1148" s="105" t="s">
        <v>1504</v>
      </c>
      <c r="G1148" s="105" t="s">
        <v>1502</v>
      </c>
      <c r="H1148" s="108" t="s">
        <v>40</v>
      </c>
      <c r="I1148" s="106">
        <v>0</v>
      </c>
      <c r="J1148" s="106">
        <v>100</v>
      </c>
      <c r="K1148" s="70" t="str">
        <f>_xlfn.IFNA(VLOOKUP($A1148,Export!$A:$H,3,0),"No Data")</f>
        <v>No Data</v>
      </c>
      <c r="L1148" s="70" t="str">
        <f>_xlfn.IFNA(VLOOKUP($A1148,Export!$A:$H,4,0),"No Data")</f>
        <v>No Data</v>
      </c>
      <c r="M1148" s="70" t="str">
        <f>_xlfn.IFNA(VLOOKUP($A1148,Export!$A:$H,5,0),"No Data")</f>
        <v>No Data</v>
      </c>
      <c r="N1148" s="70" t="str">
        <f>_xlfn.IFNA(VLOOKUP($A1148,Export!$A:$H,6,0),"No Data")</f>
        <v>No Data</v>
      </c>
      <c r="O1148" s="70" t="str">
        <f>_xlfn.IFNA(VLOOKUP($A1148,Export!$A:$H,7,0),"No Data")</f>
        <v>No Data</v>
      </c>
    </row>
    <row r="1149" spans="1:15" ht="30">
      <c r="A1149" s="120">
        <v>150000.19409999999</v>
      </c>
      <c r="B1149" s="102" t="s">
        <v>1506</v>
      </c>
      <c r="C1149" s="105" t="s">
        <v>17</v>
      </c>
      <c r="D1149" s="106">
        <v>1</v>
      </c>
      <c r="E1149" s="107">
        <v>0.3</v>
      </c>
      <c r="F1149" s="105" t="s">
        <v>1507</v>
      </c>
      <c r="G1149" s="105" t="s">
        <v>1502</v>
      </c>
      <c r="H1149" s="108" t="s">
        <v>840</v>
      </c>
      <c r="I1149" s="106">
        <v>0</v>
      </c>
      <c r="J1149" s="106">
        <v>100</v>
      </c>
      <c r="K1149" s="70" t="str">
        <f>_xlfn.IFNA(VLOOKUP($A1149,Export!$A:$H,3,0),"No Data")</f>
        <v>No Data</v>
      </c>
      <c r="L1149" s="70" t="str">
        <f>_xlfn.IFNA(VLOOKUP($A1149,Export!$A:$H,4,0),"No Data")</f>
        <v>No Data</v>
      </c>
      <c r="M1149" s="70" t="str">
        <f>_xlfn.IFNA(VLOOKUP($A1149,Export!$A:$H,5,0),"No Data")</f>
        <v>No Data</v>
      </c>
      <c r="N1149" s="70" t="str">
        <f>_xlfn.IFNA(VLOOKUP($A1149,Export!$A:$H,6,0),"No Data")</f>
        <v>No Data</v>
      </c>
      <c r="O1149" s="70" t="str">
        <f>_xlfn.IFNA(VLOOKUP($A1149,Export!$A:$H,7,0),"No Data")</f>
        <v>No Data</v>
      </c>
    </row>
    <row r="1150" spans="1:15" ht="30">
      <c r="A1150" s="120">
        <v>150000.1942</v>
      </c>
      <c r="B1150" s="102" t="s">
        <v>1508</v>
      </c>
      <c r="C1150" s="105" t="s">
        <v>17</v>
      </c>
      <c r="D1150" s="106">
        <v>1</v>
      </c>
      <c r="E1150" s="107">
        <v>0.26</v>
      </c>
      <c r="F1150" s="105" t="s">
        <v>1507</v>
      </c>
      <c r="G1150" s="105" t="s">
        <v>1502</v>
      </c>
      <c r="H1150" s="108" t="s">
        <v>840</v>
      </c>
      <c r="I1150" s="106">
        <v>0</v>
      </c>
      <c r="J1150" s="106">
        <v>100</v>
      </c>
      <c r="K1150" s="70" t="str">
        <f>_xlfn.IFNA(VLOOKUP($A1150,Export!$A:$H,3,0),"No Data")</f>
        <v>No Data</v>
      </c>
      <c r="L1150" s="70" t="str">
        <f>_xlfn.IFNA(VLOOKUP($A1150,Export!$A:$H,4,0),"No Data")</f>
        <v>No Data</v>
      </c>
      <c r="M1150" s="70" t="str">
        <f>_xlfn.IFNA(VLOOKUP($A1150,Export!$A:$H,5,0),"No Data")</f>
        <v>No Data</v>
      </c>
      <c r="N1150" s="70" t="str">
        <f>_xlfn.IFNA(VLOOKUP($A1150,Export!$A:$H,6,0),"No Data")</f>
        <v>No Data</v>
      </c>
      <c r="O1150" s="70" t="str">
        <f>_xlfn.IFNA(VLOOKUP($A1150,Export!$A:$H,7,0),"No Data")</f>
        <v>No Data</v>
      </c>
    </row>
    <row r="1151" spans="1:15" ht="30">
      <c r="A1151" s="120">
        <v>150000.19450000001</v>
      </c>
      <c r="B1151" s="102" t="s">
        <v>161</v>
      </c>
      <c r="C1151" s="105" t="s">
        <v>8</v>
      </c>
      <c r="D1151" s="106">
        <v>1</v>
      </c>
      <c r="E1151" s="107">
        <v>11.24</v>
      </c>
      <c r="F1151" s="105" t="s">
        <v>9</v>
      </c>
      <c r="G1151" s="105" t="s">
        <v>21</v>
      </c>
      <c r="H1151" s="108" t="s">
        <v>160</v>
      </c>
      <c r="I1151" s="106">
        <v>30</v>
      </c>
      <c r="J1151" s="106">
        <v>70</v>
      </c>
      <c r="K1151" s="70" t="str">
        <f>_xlfn.IFNA(VLOOKUP($A1151,Export!$A:$H,3,0),"No Data")</f>
        <v>No Data</v>
      </c>
      <c r="L1151" s="70" t="str">
        <f>_xlfn.IFNA(VLOOKUP($A1151,Export!$A:$H,4,0),"No Data")</f>
        <v>No Data</v>
      </c>
      <c r="M1151" s="70" t="str">
        <f>_xlfn.IFNA(VLOOKUP($A1151,Export!$A:$H,5,0),"No Data")</f>
        <v>No Data</v>
      </c>
      <c r="N1151" s="70" t="str">
        <f>_xlfn.IFNA(VLOOKUP($A1151,Export!$A:$H,6,0),"No Data")</f>
        <v>No Data</v>
      </c>
      <c r="O1151" s="70" t="str">
        <f>_xlfn.IFNA(VLOOKUP($A1151,Export!$A:$H,7,0),"No Data")</f>
        <v>No Data</v>
      </c>
    </row>
    <row r="1152" spans="1:15" ht="30">
      <c r="A1152" s="101">
        <v>150000.1961</v>
      </c>
      <c r="B1152" s="102" t="s">
        <v>839</v>
      </c>
      <c r="C1152" s="105" t="s">
        <v>4</v>
      </c>
      <c r="D1152" s="106">
        <v>100</v>
      </c>
      <c r="E1152" s="107">
        <v>7.5</v>
      </c>
      <c r="F1152" s="105" t="s">
        <v>18</v>
      </c>
      <c r="G1152" s="105" t="s">
        <v>659</v>
      </c>
      <c r="H1152" s="108" t="s">
        <v>840</v>
      </c>
      <c r="I1152" s="106">
        <v>0</v>
      </c>
      <c r="J1152" s="106">
        <v>100</v>
      </c>
      <c r="K1152" s="70" t="str">
        <f>_xlfn.IFNA(VLOOKUP($A1152,Export!$A:$H,3,0),"No Data")</f>
        <v>No Data</v>
      </c>
      <c r="L1152" s="70" t="str">
        <f>_xlfn.IFNA(VLOOKUP($A1152,Export!$A:$H,4,0),"No Data")</f>
        <v>No Data</v>
      </c>
      <c r="M1152" s="70" t="str">
        <f>_xlfn.IFNA(VLOOKUP($A1152,Export!$A:$H,5,0),"No Data")</f>
        <v>No Data</v>
      </c>
      <c r="N1152" s="70" t="str">
        <f>_xlfn.IFNA(VLOOKUP($A1152,Export!$A:$H,6,0),"No Data")</f>
        <v>No Data</v>
      </c>
      <c r="O1152" s="70" t="str">
        <f>_xlfn.IFNA(VLOOKUP($A1152,Export!$A:$H,7,0),"No Data")</f>
        <v>No Data</v>
      </c>
    </row>
    <row r="1153" spans="1:15" ht="30">
      <c r="A1153" s="123">
        <v>1500001921</v>
      </c>
      <c r="B1153" s="102" t="s">
        <v>1613</v>
      </c>
      <c r="C1153" s="105" t="s">
        <v>4</v>
      </c>
      <c r="D1153" s="106">
        <v>1</v>
      </c>
      <c r="E1153" s="107">
        <v>0.28000000000000003</v>
      </c>
      <c r="F1153" s="105" t="s">
        <v>365</v>
      </c>
      <c r="G1153" s="105" t="s">
        <v>481</v>
      </c>
      <c r="H1153" s="108" t="s">
        <v>248</v>
      </c>
      <c r="I1153" s="106">
        <v>0</v>
      </c>
      <c r="J1153" s="106">
        <v>100</v>
      </c>
      <c r="K1153" s="70" t="str">
        <f>_xlfn.IFNA(VLOOKUP($A1153,Export!$A:$H,3,0),"No Data")</f>
        <v>No Data</v>
      </c>
      <c r="L1153" s="70" t="str">
        <f>_xlfn.IFNA(VLOOKUP($A1153,Export!$A:$H,4,0),"No Data")</f>
        <v>No Data</v>
      </c>
      <c r="M1153" s="70" t="str">
        <f>_xlfn.IFNA(VLOOKUP($A1153,Export!$A:$H,5,0),"No Data")</f>
        <v>No Data</v>
      </c>
      <c r="N1153" s="70" t="str">
        <f>_xlfn.IFNA(VLOOKUP($A1153,Export!$A:$H,6,0),"No Data")</f>
        <v>No Data</v>
      </c>
      <c r="O1153" s="70" t="str">
        <f>_xlfn.IFNA(VLOOKUP($A1153,Export!$A:$H,7,0),"No Data")</f>
        <v>No Data</v>
      </c>
    </row>
    <row r="1154" spans="1:15" ht="15.75">
      <c r="A1154" s="101" t="s">
        <v>1661</v>
      </c>
      <c r="B1154" s="102" t="s">
        <v>1662</v>
      </c>
      <c r="C1154" s="124" t="s">
        <v>4</v>
      </c>
      <c r="D1154" s="106">
        <v>500</v>
      </c>
      <c r="E1154" s="107">
        <v>36</v>
      </c>
      <c r="F1154" s="105" t="s">
        <v>18</v>
      </c>
      <c r="G1154" s="125" t="s">
        <v>1436</v>
      </c>
      <c r="H1154" s="126">
        <v>45862</v>
      </c>
      <c r="I1154" s="106">
        <v>30</v>
      </c>
      <c r="J1154" s="106">
        <v>70</v>
      </c>
      <c r="K1154" s="70" t="str">
        <f>_xlfn.IFNA(VLOOKUP($A1154,Export!$A:$H,3,0),"No Data")</f>
        <v>No Data</v>
      </c>
      <c r="L1154" s="70" t="str">
        <f>_xlfn.IFNA(VLOOKUP($A1154,Export!$A:$H,4,0),"No Data")</f>
        <v>No Data</v>
      </c>
      <c r="M1154" s="70" t="str">
        <f>_xlfn.IFNA(VLOOKUP($A1154,Export!$A:$H,5,0),"No Data")</f>
        <v>No Data</v>
      </c>
      <c r="N1154" s="70" t="str">
        <f>_xlfn.IFNA(VLOOKUP($A1154,Export!$A:$H,6,0),"No Data")</f>
        <v>No Data</v>
      </c>
      <c r="O1154" s="70" t="str">
        <f>_xlfn.IFNA(VLOOKUP($A1154,Export!$A:$H,7,0),"No Data")</f>
        <v>No Data</v>
      </c>
    </row>
    <row r="1155" spans="1:15" ht="15.75">
      <c r="A1155" s="101" t="s">
        <v>1664</v>
      </c>
      <c r="B1155" s="102" t="s">
        <v>1666</v>
      </c>
      <c r="C1155" s="105" t="s">
        <v>4</v>
      </c>
      <c r="D1155" s="106">
        <v>500</v>
      </c>
      <c r="E1155" s="107">
        <v>27</v>
      </c>
      <c r="F1155" s="105" t="s">
        <v>18</v>
      </c>
      <c r="G1155" s="105" t="s">
        <v>659</v>
      </c>
      <c r="H1155" s="122" t="s">
        <v>1668</v>
      </c>
      <c r="I1155" s="106">
        <v>30</v>
      </c>
      <c r="J1155" s="106">
        <v>70</v>
      </c>
      <c r="K1155" s="70" t="str">
        <f>_xlfn.IFNA(VLOOKUP($A1155,Export!$A:$H,3,0),"No Data")</f>
        <v>No Data</v>
      </c>
      <c r="L1155" s="70" t="str">
        <f>_xlfn.IFNA(VLOOKUP($A1155,Export!$A:$H,4,0),"No Data")</f>
        <v>No Data</v>
      </c>
      <c r="M1155" s="70" t="str">
        <f>_xlfn.IFNA(VLOOKUP($A1155,Export!$A:$H,5,0),"No Data")</f>
        <v>No Data</v>
      </c>
      <c r="N1155" s="70" t="str">
        <f>_xlfn.IFNA(VLOOKUP($A1155,Export!$A:$H,6,0),"No Data")</f>
        <v>No Data</v>
      </c>
      <c r="O1155" s="70" t="str">
        <f>_xlfn.IFNA(VLOOKUP($A1155,Export!$A:$H,7,0),"No Data")</f>
        <v>No Data</v>
      </c>
    </row>
    <row r="1156" spans="1:15" ht="15.75">
      <c r="A1156" s="103" t="s">
        <v>1665</v>
      </c>
      <c r="B1156" s="104" t="s">
        <v>1667</v>
      </c>
      <c r="C1156" s="127" t="s">
        <v>4</v>
      </c>
      <c r="D1156" s="128">
        <v>500</v>
      </c>
      <c r="E1156" s="129">
        <v>27</v>
      </c>
      <c r="F1156" s="127" t="s">
        <v>18</v>
      </c>
      <c r="G1156" s="127" t="s">
        <v>659</v>
      </c>
      <c r="H1156" s="130" t="s">
        <v>1668</v>
      </c>
      <c r="I1156" s="128">
        <v>30</v>
      </c>
      <c r="J1156" s="128">
        <v>70</v>
      </c>
      <c r="K1156" s="142" t="str">
        <f>_xlfn.IFNA(VLOOKUP($A1156,Export!$A:$H,3,0),"No Data")</f>
        <v>No Data</v>
      </c>
      <c r="L1156" s="142" t="str">
        <f>_xlfn.IFNA(VLOOKUP($A1156,Export!$A:$H,4,0),"No Data")</f>
        <v>No Data</v>
      </c>
      <c r="M1156" s="142" t="str">
        <f>_xlfn.IFNA(VLOOKUP($A1156,Export!$A:$H,5,0),"No Data")</f>
        <v>No Data</v>
      </c>
      <c r="N1156" s="142" t="str">
        <f>_xlfn.IFNA(VLOOKUP($A1156,Export!$A:$H,6,0),"No Data")</f>
        <v>No Data</v>
      </c>
      <c r="O1156" s="142" t="str">
        <f>_xlfn.IFNA(VLOOKUP($A1156,Export!$A:$H,7,0),"No Data")</f>
        <v>No Data</v>
      </c>
    </row>
  </sheetData>
  <mergeCells count="3">
    <mergeCell ref="C1:J1"/>
    <mergeCell ref="C2:J2"/>
    <mergeCell ref="C3:J3"/>
  </mergeCells>
  <phoneticPr fontId="5" type="noConversion"/>
  <conditionalFormatting sqref="A1063">
    <cfRule type="duplicateValues" dxfId="20" priority="8"/>
  </conditionalFormatting>
  <conditionalFormatting sqref="A1064:A1065 A1:A1062 A1067 A1069 A1071:A1075 A1077 A1079 A1081:A1082 A1084:A1048576">
    <cfRule type="duplicateValues" dxfId="19" priority="11"/>
  </conditionalFormatting>
  <conditionalFormatting sqref="A1066">
    <cfRule type="duplicateValues" dxfId="18" priority="7"/>
  </conditionalFormatting>
  <conditionalFormatting sqref="A1068">
    <cfRule type="duplicateValues" dxfId="17" priority="6"/>
  </conditionalFormatting>
  <conditionalFormatting sqref="A1070">
    <cfRule type="duplicateValues" dxfId="16" priority="5"/>
  </conditionalFormatting>
  <conditionalFormatting sqref="A1076">
    <cfRule type="duplicateValues" dxfId="15" priority="4"/>
  </conditionalFormatting>
  <conditionalFormatting sqref="A1078">
    <cfRule type="duplicateValues" dxfId="14" priority="3"/>
  </conditionalFormatting>
  <conditionalFormatting sqref="A1080">
    <cfRule type="duplicateValues" dxfId="13" priority="2"/>
  </conditionalFormatting>
  <conditionalFormatting sqref="A1083">
    <cfRule type="duplicateValues" dxfId="12" priority="1"/>
  </conditionalFormatting>
  <conditionalFormatting sqref="O1058">
    <cfRule type="duplicateValues" dxfId="11" priority="9"/>
  </conditionalFormatting>
  <conditionalFormatting sqref="P1058:P1074">
    <cfRule type="duplicateValues" dxfId="10" priority="21"/>
  </conditionalFormatting>
  <hyperlinks>
    <hyperlink ref="B4" r:id="rId1" xr:uid="{00000000-0004-0000-0000-000000000000}"/>
    <hyperlink ref="B8" r:id="rId2" xr:uid="{00000000-0004-0000-0000-000001000000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11C4-6BA6-4A3F-BCB2-4E4A00FF9DC9}">
  <dimension ref="A1:K78"/>
  <sheetViews>
    <sheetView zoomScaleNormal="100" workbookViewId="0">
      <pane ySplit="10" topLeftCell="A76" activePane="bottomLeft" state="frozen"/>
      <selection pane="bottomLeft" activeCell="A11" sqref="A11:J78"/>
    </sheetView>
  </sheetViews>
  <sheetFormatPr defaultRowHeight="12.75"/>
  <cols>
    <col min="1" max="1" width="14.83203125" bestFit="1" customWidth="1"/>
    <col min="2" max="2" width="163" bestFit="1" customWidth="1"/>
    <col min="3" max="4" width="11.5" style="21" bestFit="1" customWidth="1"/>
    <col min="5" max="5" width="16.83203125" style="21" bestFit="1" customWidth="1"/>
    <col min="6" max="6" width="13.33203125" style="21" bestFit="1" customWidth="1"/>
    <col min="7" max="7" width="15.83203125" style="21" bestFit="1" customWidth="1"/>
    <col min="8" max="8" width="15.5" style="21" bestFit="1" customWidth="1"/>
    <col min="9" max="10" width="15.1640625" style="21" bestFit="1" customWidth="1"/>
    <col min="11" max="11" width="9.6640625" bestFit="1" customWidth="1"/>
  </cols>
  <sheetData>
    <row r="1" spans="1:11" ht="12.75" customHeight="1">
      <c r="A1" s="11"/>
      <c r="B1" s="12" t="s">
        <v>0</v>
      </c>
      <c r="C1" s="98"/>
      <c r="D1" s="99"/>
      <c r="E1" s="99"/>
      <c r="F1" s="99"/>
      <c r="G1" s="99"/>
      <c r="H1" s="99"/>
      <c r="I1" s="99"/>
      <c r="J1" s="100"/>
    </row>
    <row r="2" spans="1:11" ht="25.5">
      <c r="A2" s="11"/>
      <c r="B2" s="13" t="s">
        <v>1577</v>
      </c>
      <c r="C2" s="98"/>
      <c r="D2" s="99"/>
      <c r="E2" s="99"/>
      <c r="F2" s="99"/>
      <c r="G2" s="99"/>
      <c r="H2" s="99"/>
      <c r="I2" s="99"/>
      <c r="J2" s="100"/>
    </row>
    <row r="3" spans="1:11" ht="15">
      <c r="A3" s="11"/>
      <c r="B3" s="13" t="s">
        <v>1</v>
      </c>
      <c r="C3" s="98"/>
      <c r="D3" s="99"/>
      <c r="E3" s="99"/>
      <c r="F3" s="99"/>
      <c r="G3" s="99"/>
      <c r="H3" s="99"/>
      <c r="I3" s="99"/>
      <c r="J3" s="100"/>
    </row>
    <row r="4" spans="1:11" ht="15">
      <c r="A4" s="11"/>
      <c r="B4" s="32" t="s">
        <v>1671</v>
      </c>
      <c r="C4" s="19"/>
      <c r="D4" s="17"/>
      <c r="E4" s="17"/>
      <c r="F4" s="17"/>
      <c r="G4" s="17"/>
      <c r="H4" s="17"/>
      <c r="I4" s="17"/>
      <c r="J4" s="20"/>
    </row>
    <row r="5" spans="1:11" ht="15">
      <c r="A5" s="11"/>
      <c r="B5" s="13" t="s">
        <v>2</v>
      </c>
      <c r="C5" s="19"/>
      <c r="D5" s="17"/>
      <c r="E5" s="17"/>
      <c r="F5" s="17"/>
      <c r="G5" s="17"/>
      <c r="H5" s="17"/>
      <c r="I5" s="17"/>
      <c r="J5" s="20"/>
    </row>
    <row r="6" spans="1:11" ht="38.25">
      <c r="A6" s="11"/>
      <c r="B6" s="13" t="s">
        <v>1578</v>
      </c>
      <c r="C6" s="19"/>
      <c r="D6" s="17"/>
      <c r="E6" s="17"/>
      <c r="F6" s="17"/>
      <c r="G6" s="17"/>
      <c r="H6" s="17"/>
      <c r="I6" s="17"/>
      <c r="J6" s="20"/>
    </row>
    <row r="7" spans="1:11" ht="25.5">
      <c r="A7" s="11"/>
      <c r="B7" s="13" t="s">
        <v>1579</v>
      </c>
      <c r="C7" s="19"/>
      <c r="D7" s="17"/>
      <c r="E7" s="17"/>
      <c r="F7" s="17"/>
      <c r="G7" s="17"/>
      <c r="H7" s="17"/>
      <c r="I7" s="17"/>
      <c r="J7" s="20"/>
    </row>
    <row r="8" spans="1:11" ht="15">
      <c r="A8" s="11"/>
      <c r="B8" s="32" t="s">
        <v>1672</v>
      </c>
      <c r="C8" s="19"/>
      <c r="D8" s="17"/>
      <c r="E8" s="17"/>
      <c r="F8" s="17"/>
      <c r="G8" s="17"/>
      <c r="H8" s="17"/>
      <c r="I8" s="17"/>
      <c r="J8" s="20"/>
    </row>
    <row r="9" spans="1:11" ht="15.75" thickBot="1">
      <c r="A9" s="22" t="s">
        <v>1580</v>
      </c>
      <c r="B9" s="23">
        <v>46063</v>
      </c>
      <c r="C9" s="24"/>
      <c r="D9" s="25"/>
      <c r="E9" s="25"/>
      <c r="F9" s="25"/>
      <c r="G9" s="25"/>
      <c r="H9" s="25"/>
      <c r="I9" s="25"/>
      <c r="J9" s="26"/>
    </row>
    <row r="10" spans="1:11" ht="39" thickBot="1">
      <c r="A10" s="81" t="s">
        <v>1581</v>
      </c>
      <c r="B10" s="82" t="s">
        <v>1582</v>
      </c>
      <c r="C10" s="82" t="s">
        <v>1583</v>
      </c>
      <c r="D10" s="82" t="s">
        <v>1670</v>
      </c>
      <c r="E10" s="82" t="s">
        <v>1585</v>
      </c>
      <c r="F10" s="82" t="s">
        <v>1586</v>
      </c>
      <c r="G10" s="82" t="s">
        <v>1587</v>
      </c>
      <c r="H10" s="82" t="s">
        <v>1588</v>
      </c>
      <c r="I10" s="82" t="s">
        <v>1669</v>
      </c>
      <c r="J10" s="83" t="s">
        <v>1590</v>
      </c>
      <c r="K10" s="83" t="s">
        <v>1831</v>
      </c>
    </row>
    <row r="11" spans="1:11" s="15" customFormat="1" ht="20.100000000000001" customHeight="1" thickTop="1">
      <c r="A11" s="89">
        <v>149900.10370000001</v>
      </c>
      <c r="B11" s="74" t="s">
        <v>1268</v>
      </c>
      <c r="C11" s="75" t="s">
        <v>17</v>
      </c>
      <c r="D11" s="75">
        <v>1</v>
      </c>
      <c r="E11" s="76">
        <v>2.4</v>
      </c>
      <c r="F11" s="75" t="s">
        <v>1269</v>
      </c>
      <c r="G11" s="75" t="s">
        <v>1270</v>
      </c>
      <c r="H11" s="75" t="s">
        <v>1051</v>
      </c>
      <c r="I11" s="75">
        <v>30</v>
      </c>
      <c r="J11" s="77">
        <v>70</v>
      </c>
      <c r="K11" s="77">
        <f>VLOOKUP($A11,Pivot!$E:$G,3,0)</f>
        <v>210</v>
      </c>
    </row>
    <row r="12" spans="1:11" s="15" customFormat="1" ht="20.100000000000001" customHeight="1">
      <c r="A12" s="90">
        <v>149900.10459999999</v>
      </c>
      <c r="B12" s="14" t="s">
        <v>1440</v>
      </c>
      <c r="C12" s="18" t="s">
        <v>4</v>
      </c>
      <c r="D12" s="18">
        <v>167</v>
      </c>
      <c r="E12" s="16">
        <v>45</v>
      </c>
      <c r="F12" s="18" t="s">
        <v>18</v>
      </c>
      <c r="G12" s="18" t="s">
        <v>1436</v>
      </c>
      <c r="H12" s="18" t="s">
        <v>856</v>
      </c>
      <c r="I12" s="18">
        <v>0</v>
      </c>
      <c r="J12" s="27">
        <v>100</v>
      </c>
      <c r="K12" s="27" t="e">
        <f>VLOOKUP($A12,Pivot!$E:$G,3,0)</f>
        <v>#N/A</v>
      </c>
    </row>
    <row r="13" spans="1:11" s="15" customFormat="1" ht="20.100000000000001" customHeight="1">
      <c r="A13" s="90">
        <v>149900.28829999999</v>
      </c>
      <c r="B13" s="14" t="s">
        <v>1651</v>
      </c>
      <c r="C13" s="18" t="s">
        <v>4</v>
      </c>
      <c r="D13" s="18">
        <v>100</v>
      </c>
      <c r="E13" s="16">
        <v>3</v>
      </c>
      <c r="F13" s="18" t="s">
        <v>1505</v>
      </c>
      <c r="G13" s="18" t="s">
        <v>1502</v>
      </c>
      <c r="H13" s="18" t="s">
        <v>553</v>
      </c>
      <c r="I13" s="18">
        <v>0</v>
      </c>
      <c r="J13" s="27">
        <v>100</v>
      </c>
      <c r="K13" s="27">
        <f>VLOOKUP($A13,Pivot!$E:$G,3,0)</f>
        <v>600</v>
      </c>
    </row>
    <row r="14" spans="1:11" s="15" customFormat="1" ht="20.100000000000001" customHeight="1">
      <c r="A14" s="90">
        <v>149900.28950000001</v>
      </c>
      <c r="B14" s="14" t="s">
        <v>704</v>
      </c>
      <c r="C14" s="18" t="s">
        <v>4</v>
      </c>
      <c r="D14" s="18">
        <v>500</v>
      </c>
      <c r="E14" s="16">
        <v>9.4</v>
      </c>
      <c r="F14" s="18" t="s">
        <v>668</v>
      </c>
      <c r="G14" s="18" t="s">
        <v>659</v>
      </c>
      <c r="H14" s="18" t="s">
        <v>51</v>
      </c>
      <c r="I14" s="18">
        <v>30</v>
      </c>
      <c r="J14" s="27">
        <v>70</v>
      </c>
      <c r="K14" s="27" t="e">
        <f>VLOOKUP($A14,Pivot!$E:$G,3,0)</f>
        <v>#N/A</v>
      </c>
    </row>
    <row r="15" spans="1:11" s="15" customFormat="1" ht="20.100000000000001" customHeight="1">
      <c r="A15" s="90">
        <v>149900.2898</v>
      </c>
      <c r="B15" s="78" t="s">
        <v>1476</v>
      </c>
      <c r="C15" s="18" t="s">
        <v>4</v>
      </c>
      <c r="D15" s="18">
        <v>125</v>
      </c>
      <c r="E15" s="16">
        <v>15.5</v>
      </c>
      <c r="F15" s="18" t="s">
        <v>18</v>
      </c>
      <c r="G15" s="18" t="s">
        <v>1436</v>
      </c>
      <c r="H15" s="18" t="s">
        <v>16</v>
      </c>
      <c r="I15" s="18">
        <v>0</v>
      </c>
      <c r="J15" s="27">
        <v>100</v>
      </c>
      <c r="K15" s="27">
        <f>VLOOKUP($A15,Pivot!$E:$G,3,0)</f>
        <v>10</v>
      </c>
    </row>
    <row r="16" spans="1:11" s="15" customFormat="1" ht="20.100000000000001" customHeight="1">
      <c r="A16" s="90">
        <v>149900.291</v>
      </c>
      <c r="B16" s="79" t="s">
        <v>1036</v>
      </c>
      <c r="C16" s="18" t="s">
        <v>4</v>
      </c>
      <c r="D16" s="18">
        <v>500</v>
      </c>
      <c r="E16" s="16">
        <v>15</v>
      </c>
      <c r="F16" s="80" t="s">
        <v>36</v>
      </c>
      <c r="G16" s="18" t="s">
        <v>659</v>
      </c>
      <c r="H16" s="18" t="s">
        <v>583</v>
      </c>
      <c r="I16" s="18">
        <v>0</v>
      </c>
      <c r="J16" s="27">
        <v>100</v>
      </c>
      <c r="K16" s="27" t="e">
        <f>VLOOKUP($A16,Pivot!$E:$G,3,0)</f>
        <v>#N/A</v>
      </c>
    </row>
    <row r="17" spans="1:11" s="15" customFormat="1" ht="20.100000000000001" customHeight="1">
      <c r="A17" s="90">
        <v>149900.29269999999</v>
      </c>
      <c r="B17" s="14" t="s">
        <v>1113</v>
      </c>
      <c r="C17" s="18" t="s">
        <v>4</v>
      </c>
      <c r="D17" s="18">
        <v>167</v>
      </c>
      <c r="E17" s="16">
        <v>20</v>
      </c>
      <c r="F17" s="75" t="s">
        <v>36</v>
      </c>
      <c r="G17" s="18" t="s">
        <v>659</v>
      </c>
      <c r="H17" s="18" t="s">
        <v>1114</v>
      </c>
      <c r="I17" s="18">
        <v>0</v>
      </c>
      <c r="J17" s="27">
        <v>100</v>
      </c>
      <c r="K17" s="27">
        <f>VLOOKUP($A17,Pivot!$E:$G,3,0)</f>
        <v>14</v>
      </c>
    </row>
    <row r="18" spans="1:11" s="15" customFormat="1" ht="20.100000000000001" customHeight="1">
      <c r="A18" s="90">
        <v>149900.2928</v>
      </c>
      <c r="B18" s="14" t="s">
        <v>1115</v>
      </c>
      <c r="C18" s="18" t="s">
        <v>4</v>
      </c>
      <c r="D18" s="18">
        <v>167</v>
      </c>
      <c r="E18" s="16">
        <v>8.6</v>
      </c>
      <c r="F18" s="18" t="s">
        <v>36</v>
      </c>
      <c r="G18" s="18" t="s">
        <v>659</v>
      </c>
      <c r="H18" s="18" t="s">
        <v>1114</v>
      </c>
      <c r="I18" s="18">
        <v>0</v>
      </c>
      <c r="J18" s="27">
        <v>100</v>
      </c>
      <c r="K18" s="27">
        <f>VLOOKUP($A18,Pivot!$E:$G,3,0)</f>
        <v>20</v>
      </c>
    </row>
    <row r="19" spans="1:11" s="15" customFormat="1" ht="20.100000000000001" customHeight="1">
      <c r="A19" s="90">
        <v>149900.29310000001</v>
      </c>
      <c r="B19" s="14" t="s">
        <v>1168</v>
      </c>
      <c r="C19" s="18" t="s">
        <v>4</v>
      </c>
      <c r="D19" s="18">
        <v>100</v>
      </c>
      <c r="E19" s="16">
        <v>14</v>
      </c>
      <c r="F19" s="18" t="s">
        <v>1169</v>
      </c>
      <c r="G19" s="18" t="s">
        <v>659</v>
      </c>
      <c r="H19" s="18" t="s">
        <v>466</v>
      </c>
      <c r="I19" s="18">
        <v>0</v>
      </c>
      <c r="J19" s="27">
        <v>100</v>
      </c>
      <c r="K19" s="27">
        <f>VLOOKUP($A19,Pivot!$E:$G,3,0)</f>
        <v>66</v>
      </c>
    </row>
    <row r="20" spans="1:11" s="15" customFormat="1" ht="20.100000000000001" customHeight="1">
      <c r="A20" s="33">
        <v>150000.19260000001</v>
      </c>
      <c r="B20" s="34" t="s">
        <v>353</v>
      </c>
      <c r="C20" s="35" t="s">
        <v>4</v>
      </c>
      <c r="D20" s="35">
        <v>1</v>
      </c>
      <c r="E20" s="36">
        <v>0.25</v>
      </c>
      <c r="F20" s="35" t="s">
        <v>351</v>
      </c>
      <c r="G20" s="35" t="s">
        <v>348</v>
      </c>
      <c r="H20" s="35" t="s">
        <v>40</v>
      </c>
      <c r="I20" s="35">
        <v>0</v>
      </c>
      <c r="J20" s="37">
        <v>100</v>
      </c>
      <c r="K20" s="27" t="e">
        <f>VLOOKUP($A20,Pivot!$E:$G,3,0)</f>
        <v>#N/A</v>
      </c>
    </row>
    <row r="21" spans="1:11" s="15" customFormat="1" ht="20.100000000000001" customHeight="1">
      <c r="A21" s="90">
        <v>150000.10029999999</v>
      </c>
      <c r="B21" s="14" t="s">
        <v>25</v>
      </c>
      <c r="C21" s="18" t="s">
        <v>8</v>
      </c>
      <c r="D21" s="18">
        <v>1</v>
      </c>
      <c r="E21" s="16">
        <v>5.55</v>
      </c>
      <c r="F21" s="18" t="s">
        <v>18</v>
      </c>
      <c r="G21" s="18" t="s">
        <v>21</v>
      </c>
      <c r="H21" s="18" t="s">
        <v>26</v>
      </c>
      <c r="I21" s="18">
        <v>30</v>
      </c>
      <c r="J21" s="27">
        <v>70</v>
      </c>
      <c r="K21" s="27" t="e">
        <f>VLOOKUP($A21,Pivot!$E:$G,3,0)</f>
        <v>#N/A</v>
      </c>
    </row>
    <row r="22" spans="1:11" s="15" customFormat="1" ht="20.100000000000001" customHeight="1">
      <c r="A22" s="90">
        <v>150000.10070000001</v>
      </c>
      <c r="B22" s="14" t="s">
        <v>39</v>
      </c>
      <c r="C22" s="18" t="s">
        <v>8</v>
      </c>
      <c r="D22" s="18">
        <v>1</v>
      </c>
      <c r="E22" s="16">
        <v>11.79</v>
      </c>
      <c r="F22" s="18" t="s">
        <v>9</v>
      </c>
      <c r="G22" s="18" t="s">
        <v>21</v>
      </c>
      <c r="H22" s="18" t="s">
        <v>40</v>
      </c>
      <c r="I22" s="18">
        <v>30</v>
      </c>
      <c r="J22" s="27">
        <v>70</v>
      </c>
      <c r="K22" s="27">
        <f>VLOOKUP($A22,Pivot!$E:$G,3,0)</f>
        <v>300</v>
      </c>
    </row>
    <row r="23" spans="1:11" s="15" customFormat="1" ht="20.100000000000001" customHeight="1">
      <c r="A23" s="90">
        <v>150000.101</v>
      </c>
      <c r="B23" s="14" t="s">
        <v>1271</v>
      </c>
      <c r="C23" s="18" t="s">
        <v>4</v>
      </c>
      <c r="D23" s="18">
        <v>10</v>
      </c>
      <c r="E23" s="16">
        <v>6.5</v>
      </c>
      <c r="F23" s="18" t="s">
        <v>405</v>
      </c>
      <c r="G23" s="18" t="s">
        <v>1270</v>
      </c>
      <c r="H23" s="18" t="s">
        <v>143</v>
      </c>
      <c r="I23" s="18">
        <v>30</v>
      </c>
      <c r="J23" s="27">
        <v>70</v>
      </c>
      <c r="K23" s="27" t="e">
        <f>VLOOKUP($A23,Pivot!$E:$G,3,0)</f>
        <v>#N/A</v>
      </c>
    </row>
    <row r="24" spans="1:11" s="15" customFormat="1" ht="20.100000000000001" customHeight="1">
      <c r="A24" s="90">
        <v>150000.106</v>
      </c>
      <c r="B24" s="14" t="s">
        <v>117</v>
      </c>
      <c r="C24" s="18" t="s">
        <v>8</v>
      </c>
      <c r="D24" s="18">
        <v>1</v>
      </c>
      <c r="E24" s="16">
        <v>12.51</v>
      </c>
      <c r="F24" s="18" t="s">
        <v>9</v>
      </c>
      <c r="G24" s="18" t="s">
        <v>21</v>
      </c>
      <c r="H24" s="18" t="s">
        <v>85</v>
      </c>
      <c r="I24" s="18">
        <v>30</v>
      </c>
      <c r="J24" s="27">
        <v>70</v>
      </c>
      <c r="K24" s="27" t="e">
        <f>VLOOKUP($A24,Pivot!$E:$G,3,0)</f>
        <v>#N/A</v>
      </c>
    </row>
    <row r="25" spans="1:11" s="15" customFormat="1" ht="20.100000000000001" customHeight="1">
      <c r="A25" s="90">
        <v>150000.1061</v>
      </c>
      <c r="B25" s="14" t="s">
        <v>118</v>
      </c>
      <c r="C25" s="18" t="s">
        <v>8</v>
      </c>
      <c r="D25" s="18">
        <v>1</v>
      </c>
      <c r="E25" s="16">
        <v>14.31</v>
      </c>
      <c r="F25" s="18" t="s">
        <v>9</v>
      </c>
      <c r="G25" s="18" t="s">
        <v>21</v>
      </c>
      <c r="H25" s="18" t="s">
        <v>85</v>
      </c>
      <c r="I25" s="18">
        <v>30</v>
      </c>
      <c r="J25" s="27">
        <v>70</v>
      </c>
      <c r="K25" s="27" t="e">
        <f>VLOOKUP($A25,Pivot!$E:$G,3,0)</f>
        <v>#N/A</v>
      </c>
    </row>
    <row r="26" spans="1:11" s="15" customFormat="1" ht="20.100000000000001" customHeight="1">
      <c r="A26" s="90">
        <v>150000.1102</v>
      </c>
      <c r="B26" s="14" t="s">
        <v>1338</v>
      </c>
      <c r="C26" s="18" t="s">
        <v>17</v>
      </c>
      <c r="D26" s="18">
        <v>1</v>
      </c>
      <c r="E26" s="16">
        <v>3.6</v>
      </c>
      <c r="F26" s="18" t="s">
        <v>1339</v>
      </c>
      <c r="G26" s="18" t="s">
        <v>1340</v>
      </c>
      <c r="H26" s="18" t="s">
        <v>1341</v>
      </c>
      <c r="I26" s="18">
        <v>30</v>
      </c>
      <c r="J26" s="27">
        <v>70</v>
      </c>
      <c r="K26" s="27" t="e">
        <f>VLOOKUP($A26,Pivot!$E:$G,3,0)</f>
        <v>#N/A</v>
      </c>
    </row>
    <row r="27" spans="1:11" s="15" customFormat="1" ht="20.100000000000001" customHeight="1">
      <c r="A27" s="90">
        <v>150000.1116</v>
      </c>
      <c r="B27" s="14" t="s">
        <v>1380</v>
      </c>
      <c r="C27" s="18" t="s">
        <v>17</v>
      </c>
      <c r="D27" s="18">
        <v>1</v>
      </c>
      <c r="E27" s="16">
        <v>4.58</v>
      </c>
      <c r="F27" s="18" t="s">
        <v>627</v>
      </c>
      <c r="G27" s="18" t="s">
        <v>1343</v>
      </c>
      <c r="H27" s="18" t="s">
        <v>448</v>
      </c>
      <c r="I27" s="18">
        <v>0</v>
      </c>
      <c r="J27" s="27">
        <v>100</v>
      </c>
      <c r="K27" s="27" t="e">
        <f>VLOOKUP($A27,Pivot!$E:$G,3,0)</f>
        <v>#N/A</v>
      </c>
    </row>
    <row r="28" spans="1:11" s="15" customFormat="1" ht="20.100000000000001" customHeight="1">
      <c r="A28" s="90">
        <v>150000.1134</v>
      </c>
      <c r="B28" s="14" t="s">
        <v>211</v>
      </c>
      <c r="C28" s="18" t="s">
        <v>8</v>
      </c>
      <c r="D28" s="18">
        <v>1</v>
      </c>
      <c r="E28" s="16">
        <v>11.79</v>
      </c>
      <c r="F28" s="18" t="s">
        <v>9</v>
      </c>
      <c r="G28" s="18" t="s">
        <v>21</v>
      </c>
      <c r="H28" s="18" t="s">
        <v>53</v>
      </c>
      <c r="I28" s="18">
        <v>30</v>
      </c>
      <c r="J28" s="27">
        <v>70</v>
      </c>
      <c r="K28" s="27" t="e">
        <f>VLOOKUP($A28,Pivot!$E:$G,3,0)</f>
        <v>#N/A</v>
      </c>
    </row>
    <row r="29" spans="1:11" s="15" customFormat="1" ht="20.100000000000001" customHeight="1">
      <c r="A29" s="90">
        <v>150000.11350000001</v>
      </c>
      <c r="B29" s="14" t="s">
        <v>213</v>
      </c>
      <c r="C29" s="18" t="s">
        <v>8</v>
      </c>
      <c r="D29" s="18">
        <v>1</v>
      </c>
      <c r="E29" s="16">
        <v>22.67</v>
      </c>
      <c r="F29" s="18" t="s">
        <v>9</v>
      </c>
      <c r="G29" s="18" t="s">
        <v>21</v>
      </c>
      <c r="H29" s="18" t="s">
        <v>188</v>
      </c>
      <c r="I29" s="18">
        <v>30</v>
      </c>
      <c r="J29" s="27">
        <v>70</v>
      </c>
      <c r="K29" s="27" t="e">
        <f>VLOOKUP($A29,Pivot!$E:$G,3,0)</f>
        <v>#N/A</v>
      </c>
    </row>
    <row r="30" spans="1:11" s="15" customFormat="1" ht="20.100000000000001" customHeight="1">
      <c r="A30" s="90">
        <v>150000.11360000001</v>
      </c>
      <c r="B30" s="14" t="s">
        <v>218</v>
      </c>
      <c r="C30" s="18" t="s">
        <v>8</v>
      </c>
      <c r="D30" s="18">
        <v>1</v>
      </c>
      <c r="E30" s="16">
        <v>11.95</v>
      </c>
      <c r="F30" s="18" t="s">
        <v>9</v>
      </c>
      <c r="G30" s="18" t="s">
        <v>21</v>
      </c>
      <c r="H30" s="18" t="s">
        <v>53</v>
      </c>
      <c r="I30" s="18">
        <v>30</v>
      </c>
      <c r="J30" s="27">
        <v>70</v>
      </c>
      <c r="K30" s="27" t="e">
        <f>VLOOKUP($A30,Pivot!$E:$G,3,0)</f>
        <v>#N/A</v>
      </c>
    </row>
    <row r="31" spans="1:11" s="15" customFormat="1" ht="20.100000000000001" customHeight="1">
      <c r="A31" s="90">
        <v>150000.12040000001</v>
      </c>
      <c r="B31" s="14" t="s">
        <v>270</v>
      </c>
      <c r="C31" s="18" t="s">
        <v>8</v>
      </c>
      <c r="D31" s="18">
        <v>1</v>
      </c>
      <c r="E31" s="16">
        <v>0.96</v>
      </c>
      <c r="F31" s="18" t="s">
        <v>18</v>
      </c>
      <c r="G31" s="18" t="s">
        <v>21</v>
      </c>
      <c r="H31" s="18" t="s">
        <v>108</v>
      </c>
      <c r="I31" s="18">
        <v>0</v>
      </c>
      <c r="J31" s="27">
        <v>100</v>
      </c>
      <c r="K31" s="27" t="e">
        <f>VLOOKUP($A31,Pivot!$E:$G,3,0)</f>
        <v>#N/A</v>
      </c>
    </row>
    <row r="32" spans="1:11" s="15" customFormat="1" ht="20.100000000000001" customHeight="1">
      <c r="A32" s="90">
        <v>150000.12049999999</v>
      </c>
      <c r="B32" s="14" t="s">
        <v>271</v>
      </c>
      <c r="C32" s="18" t="s">
        <v>8</v>
      </c>
      <c r="D32" s="18">
        <v>1</v>
      </c>
      <c r="E32" s="16">
        <v>1.5</v>
      </c>
      <c r="F32" s="18" t="s">
        <v>18</v>
      </c>
      <c r="G32" s="18" t="s">
        <v>21</v>
      </c>
      <c r="H32" s="18" t="s">
        <v>272</v>
      </c>
      <c r="I32" s="18">
        <v>0</v>
      </c>
      <c r="J32" s="27">
        <v>100</v>
      </c>
      <c r="K32" s="27" t="e">
        <f>VLOOKUP($A32,Pivot!$E:$G,3,0)</f>
        <v>#N/A</v>
      </c>
    </row>
    <row r="33" spans="1:11" s="15" customFormat="1" ht="20.100000000000001" customHeight="1">
      <c r="A33" s="90">
        <v>150000.12229999999</v>
      </c>
      <c r="B33" s="14" t="s">
        <v>284</v>
      </c>
      <c r="C33" s="18" t="s">
        <v>8</v>
      </c>
      <c r="D33" s="18">
        <v>1</v>
      </c>
      <c r="E33" s="16">
        <v>12.39</v>
      </c>
      <c r="F33" s="18" t="s">
        <v>9</v>
      </c>
      <c r="G33" s="18" t="s">
        <v>21</v>
      </c>
      <c r="H33" s="18" t="s">
        <v>285</v>
      </c>
      <c r="I33" s="18">
        <v>30</v>
      </c>
      <c r="J33" s="27">
        <v>70</v>
      </c>
      <c r="K33" s="27" t="e">
        <f>VLOOKUP($A33,Pivot!$E:$G,3,0)</f>
        <v>#N/A</v>
      </c>
    </row>
    <row r="34" spans="1:11" s="15" customFormat="1" ht="20.100000000000001" customHeight="1">
      <c r="A34" s="90">
        <v>150000.12239999999</v>
      </c>
      <c r="B34" s="14" t="s">
        <v>286</v>
      </c>
      <c r="C34" s="18" t="s">
        <v>8</v>
      </c>
      <c r="D34" s="18">
        <v>1</v>
      </c>
      <c r="E34" s="16">
        <v>8.43</v>
      </c>
      <c r="F34" s="18" t="s">
        <v>9</v>
      </c>
      <c r="G34" s="18" t="s">
        <v>21</v>
      </c>
      <c r="H34" s="18" t="s">
        <v>285</v>
      </c>
      <c r="I34" s="18">
        <v>30</v>
      </c>
      <c r="J34" s="27">
        <v>70</v>
      </c>
      <c r="K34" s="27" t="e">
        <f>VLOOKUP($A34,Pivot!$E:$G,3,0)</f>
        <v>#N/A</v>
      </c>
    </row>
    <row r="35" spans="1:11" s="15" customFormat="1" ht="20.100000000000001" customHeight="1">
      <c r="A35" s="90">
        <v>150000.1225</v>
      </c>
      <c r="B35" s="14" t="s">
        <v>287</v>
      </c>
      <c r="C35" s="18" t="s">
        <v>8</v>
      </c>
      <c r="D35" s="18">
        <v>1</v>
      </c>
      <c r="E35" s="16">
        <v>10.1</v>
      </c>
      <c r="F35" s="18" t="s">
        <v>9</v>
      </c>
      <c r="G35" s="18" t="s">
        <v>21</v>
      </c>
      <c r="H35" s="18" t="s">
        <v>285</v>
      </c>
      <c r="I35" s="18">
        <v>30</v>
      </c>
      <c r="J35" s="27">
        <v>70</v>
      </c>
      <c r="K35" s="27" t="e">
        <f>VLOOKUP($A35,Pivot!$E:$G,3,0)</f>
        <v>#N/A</v>
      </c>
    </row>
    <row r="36" spans="1:11" s="15" customFormat="1" ht="20.100000000000001" customHeight="1">
      <c r="A36" s="90">
        <v>150000.1226</v>
      </c>
      <c r="B36" s="14" t="s">
        <v>288</v>
      </c>
      <c r="C36" s="18" t="s">
        <v>8</v>
      </c>
      <c r="D36" s="18">
        <v>1</v>
      </c>
      <c r="E36" s="16">
        <v>7.18</v>
      </c>
      <c r="F36" s="18" t="s">
        <v>9</v>
      </c>
      <c r="G36" s="18" t="s">
        <v>21</v>
      </c>
      <c r="H36" s="18" t="s">
        <v>285</v>
      </c>
      <c r="I36" s="18">
        <v>30</v>
      </c>
      <c r="J36" s="27">
        <v>70</v>
      </c>
      <c r="K36" s="27" t="e">
        <f>VLOOKUP($A36,Pivot!$E:$G,3,0)</f>
        <v>#N/A</v>
      </c>
    </row>
    <row r="37" spans="1:11" s="15" customFormat="1" ht="20.100000000000001" customHeight="1">
      <c r="A37" s="90">
        <v>150000.12270000001</v>
      </c>
      <c r="B37" s="14" t="s">
        <v>289</v>
      </c>
      <c r="C37" s="18" t="s">
        <v>8</v>
      </c>
      <c r="D37" s="18">
        <v>1</v>
      </c>
      <c r="E37" s="16">
        <v>4.83</v>
      </c>
      <c r="F37" s="18" t="s">
        <v>9</v>
      </c>
      <c r="G37" s="18" t="s">
        <v>21</v>
      </c>
      <c r="H37" s="18" t="s">
        <v>285</v>
      </c>
      <c r="I37" s="18">
        <v>30</v>
      </c>
      <c r="J37" s="27">
        <v>70</v>
      </c>
      <c r="K37" s="27" t="e">
        <f>VLOOKUP($A37,Pivot!$E:$G,3,0)</f>
        <v>#N/A</v>
      </c>
    </row>
    <row r="38" spans="1:11" s="15" customFormat="1" ht="20.100000000000001" customHeight="1">
      <c r="A38" s="90">
        <v>150000.12280000001</v>
      </c>
      <c r="B38" s="14" t="s">
        <v>290</v>
      </c>
      <c r="C38" s="18" t="s">
        <v>8</v>
      </c>
      <c r="D38" s="18">
        <v>1</v>
      </c>
      <c r="E38" s="16">
        <v>4.83</v>
      </c>
      <c r="F38" s="18" t="s">
        <v>9</v>
      </c>
      <c r="G38" s="18" t="s">
        <v>21</v>
      </c>
      <c r="H38" s="18" t="s">
        <v>285</v>
      </c>
      <c r="I38" s="18">
        <v>30</v>
      </c>
      <c r="J38" s="27">
        <v>70</v>
      </c>
      <c r="K38" s="27" t="e">
        <f>VLOOKUP($A38,Pivot!$E:$G,3,0)</f>
        <v>#N/A</v>
      </c>
    </row>
    <row r="39" spans="1:11" s="15" customFormat="1" ht="20.100000000000001" customHeight="1">
      <c r="A39" s="90">
        <v>150000.13020000001</v>
      </c>
      <c r="B39" s="14" t="s">
        <v>154</v>
      </c>
      <c r="C39" s="18" t="s">
        <v>8</v>
      </c>
      <c r="D39" s="18">
        <v>1</v>
      </c>
      <c r="E39" s="16">
        <v>1706</v>
      </c>
      <c r="F39" s="18" t="s">
        <v>9</v>
      </c>
      <c r="G39" s="18" t="s">
        <v>21</v>
      </c>
      <c r="H39" s="18" t="s">
        <v>26</v>
      </c>
      <c r="I39" s="18">
        <v>30</v>
      </c>
      <c r="J39" s="27">
        <v>70</v>
      </c>
      <c r="K39" s="27" t="e">
        <f>VLOOKUP($A39,Pivot!$E:$G,3,0)</f>
        <v>#N/A</v>
      </c>
    </row>
    <row r="40" spans="1:11" s="15" customFormat="1" ht="20.100000000000001" customHeight="1">
      <c r="A40" s="90">
        <v>150000.1318</v>
      </c>
      <c r="B40" s="14" t="s">
        <v>639</v>
      </c>
      <c r="C40" s="18" t="s">
        <v>4</v>
      </c>
      <c r="D40" s="18">
        <v>100</v>
      </c>
      <c r="E40" s="16">
        <v>6</v>
      </c>
      <c r="F40" s="18" t="s">
        <v>18</v>
      </c>
      <c r="G40" s="18" t="s">
        <v>640</v>
      </c>
      <c r="H40" s="18" t="s">
        <v>641</v>
      </c>
      <c r="I40" s="18">
        <v>30</v>
      </c>
      <c r="J40" s="27">
        <v>70</v>
      </c>
      <c r="K40" s="27" t="e">
        <f>VLOOKUP($A40,Pivot!$E:$G,3,0)</f>
        <v>#N/A</v>
      </c>
    </row>
    <row r="41" spans="1:11" s="15" customFormat="1" ht="20.100000000000001" customHeight="1">
      <c r="A41" s="90">
        <v>150000.13190000001</v>
      </c>
      <c r="B41" s="14" t="s">
        <v>235</v>
      </c>
      <c r="C41" s="18" t="s">
        <v>8</v>
      </c>
      <c r="D41" s="18">
        <v>1</v>
      </c>
      <c r="E41" s="16">
        <v>8</v>
      </c>
      <c r="F41" s="18" t="s">
        <v>9</v>
      </c>
      <c r="G41" s="18" t="s">
        <v>21</v>
      </c>
      <c r="H41" s="18" t="s">
        <v>194</v>
      </c>
      <c r="I41" s="18">
        <v>30</v>
      </c>
      <c r="J41" s="27">
        <v>70</v>
      </c>
      <c r="K41" s="27" t="e">
        <f>VLOOKUP($A41,Pivot!$E:$G,3,0)</f>
        <v>#N/A</v>
      </c>
    </row>
    <row r="42" spans="1:11" s="15" customFormat="1" ht="20.100000000000001" customHeight="1">
      <c r="A42" s="90">
        <v>150000.13200000001</v>
      </c>
      <c r="B42" s="14" t="s">
        <v>236</v>
      </c>
      <c r="C42" s="18" t="s">
        <v>8</v>
      </c>
      <c r="D42" s="18">
        <v>1</v>
      </c>
      <c r="E42" s="16">
        <v>2.74</v>
      </c>
      <c r="F42" s="18" t="s">
        <v>9</v>
      </c>
      <c r="G42" s="18" t="s">
        <v>21</v>
      </c>
      <c r="H42" s="18" t="s">
        <v>237</v>
      </c>
      <c r="I42" s="18">
        <v>0</v>
      </c>
      <c r="J42" s="27">
        <v>100</v>
      </c>
      <c r="K42" s="27">
        <f>VLOOKUP($A42,Pivot!$E:$G,3,0)</f>
        <v>690</v>
      </c>
    </row>
    <row r="43" spans="1:11" s="15" customFormat="1" ht="20.100000000000001" customHeight="1">
      <c r="A43" s="90">
        <v>150000.13949999999</v>
      </c>
      <c r="B43" s="14" t="s">
        <v>57</v>
      </c>
      <c r="C43" s="18" t="s">
        <v>8</v>
      </c>
      <c r="D43" s="18">
        <v>1</v>
      </c>
      <c r="E43" s="16">
        <v>3.65</v>
      </c>
      <c r="F43" s="18" t="s">
        <v>58</v>
      </c>
      <c r="G43" s="18" t="s">
        <v>21</v>
      </c>
      <c r="H43" s="18" t="s">
        <v>10</v>
      </c>
      <c r="I43" s="18">
        <v>0</v>
      </c>
      <c r="J43" s="27">
        <v>100</v>
      </c>
      <c r="K43" s="27" t="e">
        <f>VLOOKUP($A43,Pivot!$E:$G,3,0)</f>
        <v>#N/A</v>
      </c>
    </row>
    <row r="44" spans="1:11" s="15" customFormat="1" ht="20.100000000000001" customHeight="1">
      <c r="A44" s="90">
        <v>150000.15349999999</v>
      </c>
      <c r="B44" s="14" t="s">
        <v>1631</v>
      </c>
      <c r="C44" s="18" t="s">
        <v>17</v>
      </c>
      <c r="D44" s="18">
        <v>1</v>
      </c>
      <c r="E44" s="16">
        <v>3.08</v>
      </c>
      <c r="F44" s="18" t="s">
        <v>627</v>
      </c>
      <c r="G44" s="18" t="s">
        <v>1343</v>
      </c>
      <c r="H44" s="18" t="s">
        <v>70</v>
      </c>
      <c r="I44" s="18">
        <v>30</v>
      </c>
      <c r="J44" s="27">
        <v>70</v>
      </c>
      <c r="K44" s="27" t="e">
        <f>VLOOKUP($A44,Pivot!$E:$G,3,0)</f>
        <v>#N/A</v>
      </c>
    </row>
    <row r="45" spans="1:11" s="15" customFormat="1" ht="20.100000000000001" customHeight="1">
      <c r="A45" s="90">
        <v>150000.15590000001</v>
      </c>
      <c r="B45" s="14" t="s">
        <v>322</v>
      </c>
      <c r="C45" s="18" t="s">
        <v>8</v>
      </c>
      <c r="D45" s="18">
        <v>1</v>
      </c>
      <c r="E45" s="16">
        <v>20.34</v>
      </c>
      <c r="F45" s="18" t="s">
        <v>9</v>
      </c>
      <c r="G45" s="18" t="s">
        <v>21</v>
      </c>
      <c r="H45" s="18" t="s">
        <v>53</v>
      </c>
      <c r="I45" s="18">
        <v>30</v>
      </c>
      <c r="J45" s="27">
        <v>70</v>
      </c>
      <c r="K45" s="27" t="e">
        <f>VLOOKUP($A45,Pivot!$E:$G,3,0)</f>
        <v>#N/A</v>
      </c>
    </row>
    <row r="46" spans="1:11" s="15" customFormat="1" ht="20.100000000000001" customHeight="1">
      <c r="A46" s="90">
        <v>150000.1563</v>
      </c>
      <c r="B46" s="14" t="s">
        <v>1516</v>
      </c>
      <c r="C46" s="18" t="s">
        <v>4</v>
      </c>
      <c r="D46" s="18">
        <v>300</v>
      </c>
      <c r="E46" s="16">
        <v>16</v>
      </c>
      <c r="F46" s="18" t="s">
        <v>1517</v>
      </c>
      <c r="G46" s="18" t="s">
        <v>1512</v>
      </c>
      <c r="H46" s="18" t="s">
        <v>188</v>
      </c>
      <c r="I46" s="18">
        <v>0</v>
      </c>
      <c r="J46" s="27">
        <v>100</v>
      </c>
      <c r="K46" s="27">
        <f>VLOOKUP($A46,Pivot!$E:$G,3,0)</f>
        <v>34</v>
      </c>
    </row>
    <row r="47" spans="1:11" s="15" customFormat="1" ht="20.100000000000001" customHeight="1">
      <c r="A47" s="90">
        <v>150000.15640000001</v>
      </c>
      <c r="B47" s="14" t="s">
        <v>1655</v>
      </c>
      <c r="C47" s="18" t="s">
        <v>4</v>
      </c>
      <c r="D47" s="18">
        <v>100</v>
      </c>
      <c r="E47" s="16">
        <v>25</v>
      </c>
      <c r="F47" s="18" t="s">
        <v>1515</v>
      </c>
      <c r="G47" s="18" t="s">
        <v>1512</v>
      </c>
      <c r="H47" s="18" t="s">
        <v>856</v>
      </c>
      <c r="I47" s="18">
        <v>0</v>
      </c>
      <c r="J47" s="27">
        <v>100</v>
      </c>
      <c r="K47" s="27" t="e">
        <f>VLOOKUP($A47,Pivot!$E:$G,3,0)</f>
        <v>#N/A</v>
      </c>
    </row>
    <row r="48" spans="1:11" s="15" customFormat="1" ht="20.100000000000001" customHeight="1">
      <c r="A48" s="90">
        <v>150000.15650000001</v>
      </c>
      <c r="B48" s="14" t="s">
        <v>1518</v>
      </c>
      <c r="C48" s="18" t="s">
        <v>4</v>
      </c>
      <c r="D48" s="18">
        <v>100</v>
      </c>
      <c r="E48" s="16">
        <v>25</v>
      </c>
      <c r="F48" s="18" t="s">
        <v>1515</v>
      </c>
      <c r="G48" s="18" t="s">
        <v>1512</v>
      </c>
      <c r="H48" s="18" t="s">
        <v>856</v>
      </c>
      <c r="I48" s="18">
        <v>0</v>
      </c>
      <c r="J48" s="27">
        <v>100</v>
      </c>
      <c r="K48" s="27" t="e">
        <f>VLOOKUP($A48,Pivot!$E:$G,3,0)</f>
        <v>#N/A</v>
      </c>
    </row>
    <row r="49" spans="1:11" s="15" customFormat="1" ht="20.100000000000001" customHeight="1">
      <c r="A49" s="90">
        <v>150000.15659999999</v>
      </c>
      <c r="B49" s="14" t="s">
        <v>1656</v>
      </c>
      <c r="C49" s="18" t="s">
        <v>4</v>
      </c>
      <c r="D49" s="18">
        <v>100</v>
      </c>
      <c r="E49" s="16">
        <v>25</v>
      </c>
      <c r="F49" s="18" t="s">
        <v>1515</v>
      </c>
      <c r="G49" s="18" t="s">
        <v>1512</v>
      </c>
      <c r="H49" s="18" t="s">
        <v>856</v>
      </c>
      <c r="I49" s="18">
        <v>0</v>
      </c>
      <c r="J49" s="27">
        <v>100</v>
      </c>
      <c r="K49" s="27">
        <f>VLOOKUP($A49,Pivot!$E:$G,3,0)</f>
        <v>40</v>
      </c>
    </row>
    <row r="50" spans="1:11" s="15" customFormat="1" ht="20.100000000000001" customHeight="1">
      <c r="A50" s="90">
        <v>150000.15710000001</v>
      </c>
      <c r="B50" s="14" t="s">
        <v>171</v>
      </c>
      <c r="C50" s="18" t="s">
        <v>8</v>
      </c>
      <c r="D50" s="18">
        <v>1</v>
      </c>
      <c r="E50" s="16">
        <v>25.7</v>
      </c>
      <c r="F50" s="18" t="s">
        <v>172</v>
      </c>
      <c r="G50" s="18" t="s">
        <v>21</v>
      </c>
      <c r="H50" s="18" t="s">
        <v>173</v>
      </c>
      <c r="I50" s="18">
        <v>30</v>
      </c>
      <c r="J50" s="27">
        <v>70</v>
      </c>
      <c r="K50" s="27" t="e">
        <f>VLOOKUP($A50,Pivot!$E:$G,3,0)</f>
        <v>#N/A</v>
      </c>
    </row>
    <row r="51" spans="1:11" s="15" customFormat="1" ht="20.100000000000001" customHeight="1">
      <c r="A51" s="90">
        <v>150000.15719999999</v>
      </c>
      <c r="B51" s="14" t="s">
        <v>1597</v>
      </c>
      <c r="C51" s="18" t="s">
        <v>4</v>
      </c>
      <c r="D51" s="18">
        <v>1</v>
      </c>
      <c r="E51" s="16">
        <v>1.28</v>
      </c>
      <c r="F51" s="18" t="s">
        <v>18</v>
      </c>
      <c r="G51" s="18" t="s">
        <v>21</v>
      </c>
      <c r="H51" s="18" t="s">
        <v>70</v>
      </c>
      <c r="I51" s="18">
        <v>30</v>
      </c>
      <c r="J51" s="27">
        <v>70</v>
      </c>
      <c r="K51" s="27" t="e">
        <f>VLOOKUP($A51,Pivot!$E:$G,3,0)</f>
        <v>#N/A</v>
      </c>
    </row>
    <row r="52" spans="1:11" s="15" customFormat="1" ht="20.100000000000001" customHeight="1">
      <c r="A52" s="90">
        <v>150000.16450000001</v>
      </c>
      <c r="B52" s="14" t="s">
        <v>1602</v>
      </c>
      <c r="C52" s="18" t="s">
        <v>8</v>
      </c>
      <c r="D52" s="18">
        <v>1</v>
      </c>
      <c r="E52" s="16">
        <v>34.99</v>
      </c>
      <c r="F52" s="18" t="s">
        <v>9</v>
      </c>
      <c r="G52" s="18" t="s">
        <v>21</v>
      </c>
      <c r="H52" s="18" t="s">
        <v>248</v>
      </c>
      <c r="I52" s="18">
        <v>30</v>
      </c>
      <c r="J52" s="27">
        <v>70</v>
      </c>
      <c r="K52" s="27">
        <f>VLOOKUP($A52,Pivot!$E:$G,3,0)</f>
        <v>400</v>
      </c>
    </row>
    <row r="53" spans="1:11" s="15" customFormat="1" ht="20.100000000000001" customHeight="1">
      <c r="A53" s="90">
        <v>150000.16690000001</v>
      </c>
      <c r="B53" s="14" t="s">
        <v>1310</v>
      </c>
      <c r="C53" s="18" t="s">
        <v>4</v>
      </c>
      <c r="D53" s="18">
        <v>100</v>
      </c>
      <c r="E53" s="16">
        <v>32</v>
      </c>
      <c r="F53" s="18" t="s">
        <v>1311</v>
      </c>
      <c r="G53" s="18" t="s">
        <v>1312</v>
      </c>
      <c r="H53" s="18" t="s">
        <v>1225</v>
      </c>
      <c r="I53" s="18">
        <v>0</v>
      </c>
      <c r="J53" s="27">
        <v>100</v>
      </c>
      <c r="K53" s="27" t="e">
        <f>VLOOKUP($A53,Pivot!$E:$G,3,0)</f>
        <v>#N/A</v>
      </c>
    </row>
    <row r="54" spans="1:11" s="15" customFormat="1" ht="20.100000000000001" customHeight="1">
      <c r="A54" s="90">
        <v>150000.1686</v>
      </c>
      <c r="B54" s="14" t="s">
        <v>1361</v>
      </c>
      <c r="C54" s="18" t="s">
        <v>17</v>
      </c>
      <c r="D54" s="18">
        <v>1</v>
      </c>
      <c r="E54" s="16">
        <v>0.16</v>
      </c>
      <c r="F54" s="18" t="s">
        <v>55</v>
      </c>
      <c r="G54" s="18" t="s">
        <v>1343</v>
      </c>
      <c r="H54" s="18" t="s">
        <v>88</v>
      </c>
      <c r="I54" s="18">
        <v>30</v>
      </c>
      <c r="J54" s="27">
        <v>70</v>
      </c>
      <c r="K54" s="27" t="e">
        <f>VLOOKUP($A54,Pivot!$E:$G,3,0)</f>
        <v>#N/A</v>
      </c>
    </row>
    <row r="55" spans="1:11" s="15" customFormat="1" ht="20.100000000000001" customHeight="1">
      <c r="A55" s="90">
        <v>150000.16870000001</v>
      </c>
      <c r="B55" s="14" t="s">
        <v>1362</v>
      </c>
      <c r="C55" s="18" t="s">
        <v>17</v>
      </c>
      <c r="D55" s="18">
        <v>1</v>
      </c>
      <c r="E55" s="16">
        <v>1.35</v>
      </c>
      <c r="F55" s="18" t="s">
        <v>192</v>
      </c>
      <c r="G55" s="18" t="s">
        <v>1343</v>
      </c>
      <c r="H55" s="18" t="s">
        <v>56</v>
      </c>
      <c r="I55" s="18">
        <v>0</v>
      </c>
      <c r="J55" s="27">
        <v>100</v>
      </c>
      <c r="K55" s="27" t="e">
        <f>VLOOKUP($A55,Pivot!$E:$G,3,0)</f>
        <v>#N/A</v>
      </c>
    </row>
    <row r="56" spans="1:11" s="15" customFormat="1" ht="20.100000000000001" customHeight="1">
      <c r="A56" s="90">
        <v>150000.16880000001</v>
      </c>
      <c r="B56" s="14" t="s">
        <v>1366</v>
      </c>
      <c r="C56" s="18" t="s">
        <v>17</v>
      </c>
      <c r="D56" s="18">
        <v>1</v>
      </c>
      <c r="E56" s="16">
        <v>0.16</v>
      </c>
      <c r="F56" s="18" t="s">
        <v>55</v>
      </c>
      <c r="G56" s="18" t="s">
        <v>1343</v>
      </c>
      <c r="H56" s="18" t="s">
        <v>88</v>
      </c>
      <c r="I56" s="18">
        <v>30</v>
      </c>
      <c r="J56" s="27">
        <v>70</v>
      </c>
      <c r="K56" s="27" t="e">
        <f>VLOOKUP($A56,Pivot!$E:$G,3,0)</f>
        <v>#N/A</v>
      </c>
    </row>
    <row r="57" spans="1:11" s="15" customFormat="1" ht="20.100000000000001" customHeight="1">
      <c r="A57" s="90">
        <v>150000.16889999999</v>
      </c>
      <c r="B57" s="14" t="s">
        <v>1379</v>
      </c>
      <c r="C57" s="18" t="s">
        <v>17</v>
      </c>
      <c r="D57" s="18">
        <v>5</v>
      </c>
      <c r="E57" s="16">
        <v>0.78</v>
      </c>
      <c r="F57" s="18" t="s">
        <v>55</v>
      </c>
      <c r="G57" s="18" t="s">
        <v>1343</v>
      </c>
      <c r="H57" s="18" t="s">
        <v>88</v>
      </c>
      <c r="I57" s="18">
        <v>30</v>
      </c>
      <c r="J57" s="27">
        <v>70</v>
      </c>
      <c r="K57" s="27" t="e">
        <f>VLOOKUP($A57,Pivot!$E:$G,3,0)</f>
        <v>#N/A</v>
      </c>
    </row>
    <row r="58" spans="1:11" s="15" customFormat="1" ht="20.100000000000001" customHeight="1">
      <c r="A58" s="90">
        <v>150000.16899999999</v>
      </c>
      <c r="B58" s="14" t="s">
        <v>1409</v>
      </c>
      <c r="C58" s="18" t="s">
        <v>17</v>
      </c>
      <c r="D58" s="18">
        <v>1</v>
      </c>
      <c r="E58" s="16">
        <v>1.35</v>
      </c>
      <c r="F58" s="18" t="s">
        <v>192</v>
      </c>
      <c r="G58" s="18" t="s">
        <v>1343</v>
      </c>
      <c r="H58" s="18" t="s">
        <v>88</v>
      </c>
      <c r="I58" s="18">
        <v>0</v>
      </c>
      <c r="J58" s="27">
        <v>100</v>
      </c>
      <c r="K58" s="27" t="e">
        <f>VLOOKUP($A58,Pivot!$E:$G,3,0)</f>
        <v>#N/A</v>
      </c>
    </row>
    <row r="59" spans="1:11" s="15" customFormat="1" ht="20.100000000000001" customHeight="1">
      <c r="A59" s="90">
        <v>150000.1692</v>
      </c>
      <c r="B59" s="14" t="s">
        <v>1423</v>
      </c>
      <c r="C59" s="18" t="s">
        <v>17</v>
      </c>
      <c r="D59" s="18">
        <v>1</v>
      </c>
      <c r="E59" s="16">
        <v>0.32</v>
      </c>
      <c r="F59" s="18" t="s">
        <v>627</v>
      </c>
      <c r="G59" s="18" t="s">
        <v>1343</v>
      </c>
      <c r="H59" s="18" t="s">
        <v>88</v>
      </c>
      <c r="I59" s="18">
        <v>30</v>
      </c>
      <c r="J59" s="27">
        <v>70</v>
      </c>
      <c r="K59" s="27" t="e">
        <f>VLOOKUP($A59,Pivot!$E:$G,3,0)</f>
        <v>#N/A</v>
      </c>
    </row>
    <row r="60" spans="1:11" s="15" customFormat="1" ht="20.100000000000001" customHeight="1">
      <c r="A60" s="90">
        <v>150000.16930000001</v>
      </c>
      <c r="B60" s="14" t="s">
        <v>1424</v>
      </c>
      <c r="C60" s="18" t="s">
        <v>17</v>
      </c>
      <c r="D60" s="18">
        <v>2</v>
      </c>
      <c r="E60" s="16">
        <v>0.32</v>
      </c>
      <c r="F60" s="18" t="s">
        <v>55</v>
      </c>
      <c r="G60" s="18" t="s">
        <v>1343</v>
      </c>
      <c r="H60" s="18" t="s">
        <v>88</v>
      </c>
      <c r="I60" s="18">
        <v>30</v>
      </c>
      <c r="J60" s="27">
        <v>70</v>
      </c>
      <c r="K60" s="27" t="e">
        <f>VLOOKUP($A60,Pivot!$E:$G,3,0)</f>
        <v>#N/A</v>
      </c>
    </row>
    <row r="61" spans="1:11" s="15" customFormat="1" ht="20.100000000000001" customHeight="1">
      <c r="A61" s="90">
        <v>150000.17259999999</v>
      </c>
      <c r="B61" s="14" t="s">
        <v>372</v>
      </c>
      <c r="C61" s="18" t="s">
        <v>17</v>
      </c>
      <c r="D61" s="18">
        <v>1</v>
      </c>
      <c r="E61" s="16">
        <v>2.6</v>
      </c>
      <c r="F61" s="18" t="s">
        <v>369</v>
      </c>
      <c r="G61" s="18" t="s">
        <v>370</v>
      </c>
      <c r="H61" s="18" t="s">
        <v>371</v>
      </c>
      <c r="I61" s="18">
        <v>30</v>
      </c>
      <c r="J61" s="27">
        <v>70</v>
      </c>
      <c r="K61" s="27" t="e">
        <f>VLOOKUP($A61,Pivot!$E:$G,3,0)</f>
        <v>#N/A</v>
      </c>
    </row>
    <row r="62" spans="1:11" s="15" customFormat="1" ht="20.100000000000001" customHeight="1">
      <c r="A62" s="90">
        <v>150000.1727</v>
      </c>
      <c r="B62" s="14" t="s">
        <v>368</v>
      </c>
      <c r="C62" s="18" t="s">
        <v>17</v>
      </c>
      <c r="D62" s="18">
        <v>1</v>
      </c>
      <c r="E62" s="16">
        <v>1.6</v>
      </c>
      <c r="F62" s="18" t="s">
        <v>369</v>
      </c>
      <c r="G62" s="18" t="s">
        <v>370</v>
      </c>
      <c r="H62" s="18" t="s">
        <v>371</v>
      </c>
      <c r="I62" s="18">
        <v>30</v>
      </c>
      <c r="J62" s="27">
        <v>70</v>
      </c>
      <c r="K62" s="27" t="e">
        <f>VLOOKUP($A62,Pivot!$E:$G,3,0)</f>
        <v>#N/A</v>
      </c>
    </row>
    <row r="63" spans="1:11" s="15" customFormat="1" ht="20.100000000000001" customHeight="1">
      <c r="A63" s="90">
        <v>150000.1728</v>
      </c>
      <c r="B63" s="14" t="s">
        <v>375</v>
      </c>
      <c r="C63" s="18" t="s">
        <v>17</v>
      </c>
      <c r="D63" s="18">
        <v>1</v>
      </c>
      <c r="E63" s="16">
        <v>1.6</v>
      </c>
      <c r="F63" s="18" t="s">
        <v>374</v>
      </c>
      <c r="G63" s="18" t="s">
        <v>370</v>
      </c>
      <c r="H63" s="18" t="s">
        <v>371</v>
      </c>
      <c r="I63" s="18">
        <v>30</v>
      </c>
      <c r="J63" s="27">
        <v>70</v>
      </c>
      <c r="K63" s="27" t="e">
        <f>VLOOKUP($A63,Pivot!$E:$G,3,0)</f>
        <v>#N/A</v>
      </c>
    </row>
    <row r="64" spans="1:11" s="15" customFormat="1" ht="20.100000000000001" customHeight="1">
      <c r="A64" s="90">
        <v>150000.17290000001</v>
      </c>
      <c r="B64" s="14" t="s">
        <v>373</v>
      </c>
      <c r="C64" s="18" t="s">
        <v>17</v>
      </c>
      <c r="D64" s="18">
        <v>1</v>
      </c>
      <c r="E64" s="16">
        <v>0.8</v>
      </c>
      <c r="F64" s="18" t="s">
        <v>374</v>
      </c>
      <c r="G64" s="18" t="s">
        <v>370</v>
      </c>
      <c r="H64" s="18" t="s">
        <v>371</v>
      </c>
      <c r="I64" s="18">
        <v>30</v>
      </c>
      <c r="J64" s="27">
        <v>70</v>
      </c>
      <c r="K64" s="27" t="e">
        <f>VLOOKUP($A64,Pivot!$E:$G,3,0)</f>
        <v>#N/A</v>
      </c>
    </row>
    <row r="65" spans="1:11" s="15" customFormat="1" ht="20.100000000000001" customHeight="1">
      <c r="A65" s="90">
        <v>150000.17300000001</v>
      </c>
      <c r="B65" s="14" t="s">
        <v>54</v>
      </c>
      <c r="C65" s="18" t="s">
        <v>8</v>
      </c>
      <c r="D65" s="18">
        <v>1</v>
      </c>
      <c r="E65" s="16">
        <v>1.3</v>
      </c>
      <c r="F65" s="18" t="s">
        <v>55</v>
      </c>
      <c r="G65" s="18" t="s">
        <v>21</v>
      </c>
      <c r="H65" s="18" t="s">
        <v>56</v>
      </c>
      <c r="I65" s="18">
        <v>0</v>
      </c>
      <c r="J65" s="27">
        <v>100</v>
      </c>
      <c r="K65" s="27">
        <f>VLOOKUP($A65,Pivot!$E:$G,3,0)</f>
        <v>650</v>
      </c>
    </row>
    <row r="66" spans="1:11" s="15" customFormat="1" ht="20.100000000000001" customHeight="1">
      <c r="A66" s="90">
        <v>150000.17329999999</v>
      </c>
      <c r="B66" s="14" t="s">
        <v>1658</v>
      </c>
      <c r="C66" s="18" t="s">
        <v>4</v>
      </c>
      <c r="D66" s="18">
        <v>100</v>
      </c>
      <c r="E66" s="16">
        <v>25</v>
      </c>
      <c r="F66" s="18" t="s">
        <v>1515</v>
      </c>
      <c r="G66" s="18" t="s">
        <v>1512</v>
      </c>
      <c r="H66" s="18" t="s">
        <v>951</v>
      </c>
      <c r="I66" s="18">
        <v>0</v>
      </c>
      <c r="J66" s="27">
        <v>100</v>
      </c>
      <c r="K66" s="27" t="e">
        <f>VLOOKUP($A66,Pivot!$E:$G,3,0)</f>
        <v>#N/A</v>
      </c>
    </row>
    <row r="67" spans="1:11" s="15" customFormat="1" ht="20.100000000000001" customHeight="1">
      <c r="A67" s="90">
        <v>150000.17509999999</v>
      </c>
      <c r="B67" s="14" t="s">
        <v>1654</v>
      </c>
      <c r="C67" s="18" t="s">
        <v>4</v>
      </c>
      <c r="D67" s="18">
        <v>100</v>
      </c>
      <c r="E67" s="16">
        <v>25</v>
      </c>
      <c r="F67" s="18" t="s">
        <v>1515</v>
      </c>
      <c r="G67" s="18" t="s">
        <v>1512</v>
      </c>
      <c r="H67" s="18" t="s">
        <v>1384</v>
      </c>
      <c r="I67" s="18">
        <v>0</v>
      </c>
      <c r="J67" s="27">
        <v>100</v>
      </c>
      <c r="K67" s="27" t="e">
        <f>VLOOKUP($A67,Pivot!$E:$G,3,0)</f>
        <v>#N/A</v>
      </c>
    </row>
    <row r="68" spans="1:11" s="15" customFormat="1" ht="20.100000000000001" customHeight="1">
      <c r="A68" s="90">
        <v>150000.17720000001</v>
      </c>
      <c r="B68" s="14" t="s">
        <v>330</v>
      </c>
      <c r="C68" s="18" t="s">
        <v>8</v>
      </c>
      <c r="D68" s="18">
        <v>1</v>
      </c>
      <c r="E68" s="16">
        <v>1.84</v>
      </c>
      <c r="F68" s="18" t="s">
        <v>18</v>
      </c>
      <c r="G68" s="18" t="s">
        <v>21</v>
      </c>
      <c r="H68" s="18" t="s">
        <v>61</v>
      </c>
      <c r="I68" s="18">
        <v>30</v>
      </c>
      <c r="J68" s="27">
        <v>70</v>
      </c>
      <c r="K68" s="27" t="e">
        <f>VLOOKUP($A68,Pivot!$E:$G,3,0)</f>
        <v>#N/A</v>
      </c>
    </row>
    <row r="69" spans="1:11" s="15" customFormat="1" ht="20.100000000000001" customHeight="1">
      <c r="A69" s="90">
        <v>150000.1777</v>
      </c>
      <c r="B69" s="14" t="s">
        <v>1417</v>
      </c>
      <c r="C69" s="18" t="s">
        <v>17</v>
      </c>
      <c r="D69" s="18">
        <v>1</v>
      </c>
      <c r="E69" s="16">
        <v>2.8</v>
      </c>
      <c r="F69" s="18" t="s">
        <v>369</v>
      </c>
      <c r="G69" s="18" t="s">
        <v>1343</v>
      </c>
      <c r="H69" s="18" t="s">
        <v>170</v>
      </c>
      <c r="I69" s="18">
        <v>0</v>
      </c>
      <c r="J69" s="27">
        <v>100</v>
      </c>
      <c r="K69" s="27" t="e">
        <f>VLOOKUP($A69,Pivot!$E:$G,3,0)</f>
        <v>#N/A</v>
      </c>
    </row>
    <row r="70" spans="1:11" s="15" customFormat="1" ht="20.100000000000001" customHeight="1">
      <c r="A70" s="90">
        <v>150000.18</v>
      </c>
      <c r="B70" s="14" t="s">
        <v>169</v>
      </c>
      <c r="C70" s="18" t="s">
        <v>8</v>
      </c>
      <c r="D70" s="18">
        <v>1</v>
      </c>
      <c r="E70" s="16">
        <v>4.8</v>
      </c>
      <c r="F70" s="18" t="s">
        <v>9</v>
      </c>
      <c r="G70" s="18" t="s">
        <v>21</v>
      </c>
      <c r="H70" s="18" t="s">
        <v>170</v>
      </c>
      <c r="I70" s="18">
        <v>30</v>
      </c>
      <c r="J70" s="27">
        <v>70</v>
      </c>
      <c r="K70" s="27" t="e">
        <f>VLOOKUP($A70,Pivot!$E:$G,3,0)</f>
        <v>#N/A</v>
      </c>
    </row>
    <row r="71" spans="1:11" s="15" customFormat="1" ht="20.100000000000001" customHeight="1">
      <c r="A71" s="90">
        <v>150000.18169999999</v>
      </c>
      <c r="B71" s="14" t="s">
        <v>1402</v>
      </c>
      <c r="C71" s="18" t="s">
        <v>17</v>
      </c>
      <c r="D71" s="18">
        <v>1</v>
      </c>
      <c r="E71" s="16">
        <v>2.77</v>
      </c>
      <c r="F71" s="18" t="s">
        <v>627</v>
      </c>
      <c r="G71" s="18" t="s">
        <v>1343</v>
      </c>
      <c r="H71" s="18" t="s">
        <v>7</v>
      </c>
      <c r="I71" s="18">
        <v>0</v>
      </c>
      <c r="J71" s="27">
        <v>100</v>
      </c>
      <c r="K71" s="27" t="e">
        <f>VLOOKUP($A71,Pivot!$E:$G,3,0)</f>
        <v>#N/A</v>
      </c>
    </row>
    <row r="72" spans="1:11" s="15" customFormat="1" ht="20.100000000000001" customHeight="1">
      <c r="A72" s="90">
        <v>150000.18359999999</v>
      </c>
      <c r="B72" s="14" t="s">
        <v>486</v>
      </c>
      <c r="C72" s="18" t="s">
        <v>459</v>
      </c>
      <c r="D72" s="18">
        <v>250</v>
      </c>
      <c r="E72" s="16">
        <v>25</v>
      </c>
      <c r="F72" s="18" t="s">
        <v>397</v>
      </c>
      <c r="G72" s="18" t="s">
        <v>481</v>
      </c>
      <c r="H72" s="18" t="s">
        <v>143</v>
      </c>
      <c r="I72" s="18">
        <v>0</v>
      </c>
      <c r="J72" s="27">
        <v>100</v>
      </c>
      <c r="K72" s="27" t="e">
        <f>VLOOKUP($A72,Pivot!$E:$G,3,0)</f>
        <v>#N/A</v>
      </c>
    </row>
    <row r="73" spans="1:11" s="15" customFormat="1" ht="20.100000000000001" customHeight="1">
      <c r="A73" s="90">
        <v>150000.18369999999</v>
      </c>
      <c r="B73" s="14" t="s">
        <v>487</v>
      </c>
      <c r="C73" s="18" t="s">
        <v>459</v>
      </c>
      <c r="D73" s="18">
        <v>250</v>
      </c>
      <c r="E73" s="16">
        <v>25</v>
      </c>
      <c r="F73" s="18" t="s">
        <v>397</v>
      </c>
      <c r="G73" s="18" t="s">
        <v>481</v>
      </c>
      <c r="H73" s="18" t="s">
        <v>143</v>
      </c>
      <c r="I73" s="18">
        <v>0</v>
      </c>
      <c r="J73" s="27">
        <v>100</v>
      </c>
      <c r="K73" s="27" t="e">
        <f>VLOOKUP($A73,Pivot!$E:$G,3,0)</f>
        <v>#N/A</v>
      </c>
    </row>
    <row r="74" spans="1:11" s="15" customFormat="1" ht="20.100000000000001" customHeight="1">
      <c r="A74" s="90">
        <v>150000.1838</v>
      </c>
      <c r="B74" s="14" t="s">
        <v>488</v>
      </c>
      <c r="C74" s="18" t="s">
        <v>459</v>
      </c>
      <c r="D74" s="18">
        <v>250</v>
      </c>
      <c r="E74" s="16">
        <v>25</v>
      </c>
      <c r="F74" s="18" t="s">
        <v>397</v>
      </c>
      <c r="G74" s="18" t="s">
        <v>481</v>
      </c>
      <c r="H74" s="18" t="s">
        <v>143</v>
      </c>
      <c r="I74" s="18">
        <v>0</v>
      </c>
      <c r="J74" s="27">
        <v>100</v>
      </c>
      <c r="K74" s="27" t="e">
        <f>VLOOKUP($A74,Pivot!$E:$G,3,0)</f>
        <v>#N/A</v>
      </c>
    </row>
    <row r="75" spans="1:11" s="15" customFormat="1" ht="20.100000000000001" customHeight="1">
      <c r="A75" s="90">
        <v>150000.1869</v>
      </c>
      <c r="B75" s="14" t="s">
        <v>1510</v>
      </c>
      <c r="C75" s="18" t="s">
        <v>4</v>
      </c>
      <c r="D75" s="18">
        <v>100</v>
      </c>
      <c r="E75" s="16">
        <v>16.5</v>
      </c>
      <c r="F75" s="18" t="s">
        <v>1511</v>
      </c>
      <c r="G75" s="18" t="s">
        <v>1512</v>
      </c>
      <c r="H75" s="18" t="s">
        <v>61</v>
      </c>
      <c r="I75" s="18">
        <v>0</v>
      </c>
      <c r="J75" s="27">
        <v>100</v>
      </c>
      <c r="K75" s="27" t="e">
        <f>VLOOKUP($A75,Pivot!$E:$G,3,0)</f>
        <v>#N/A</v>
      </c>
    </row>
    <row r="76" spans="1:11" s="15" customFormat="1" ht="20.100000000000001" customHeight="1">
      <c r="A76" s="90">
        <v>150000.18719999999</v>
      </c>
      <c r="B76" s="14" t="s">
        <v>1653</v>
      </c>
      <c r="C76" s="18" t="s">
        <v>4</v>
      </c>
      <c r="D76" s="18">
        <v>100</v>
      </c>
      <c r="E76" s="16">
        <v>25</v>
      </c>
      <c r="F76" s="18" t="s">
        <v>1515</v>
      </c>
      <c r="G76" s="18" t="s">
        <v>1512</v>
      </c>
      <c r="H76" s="18" t="s">
        <v>1384</v>
      </c>
      <c r="I76" s="18">
        <v>0</v>
      </c>
      <c r="J76" s="27">
        <v>100</v>
      </c>
      <c r="K76" s="27">
        <f>VLOOKUP($A76,Pivot!$E:$G,3,0)</f>
        <v>40</v>
      </c>
    </row>
    <row r="77" spans="1:11" s="15" customFormat="1" ht="20.100000000000001" customHeight="1">
      <c r="A77" s="90">
        <v>150000.18729999999</v>
      </c>
      <c r="B77" s="14" t="s">
        <v>1659</v>
      </c>
      <c r="C77" s="18" t="s">
        <v>4</v>
      </c>
      <c r="D77" s="18">
        <v>100</v>
      </c>
      <c r="E77" s="16">
        <v>25</v>
      </c>
      <c r="F77" s="18" t="s">
        <v>1515</v>
      </c>
      <c r="G77" s="18" t="s">
        <v>1512</v>
      </c>
      <c r="H77" s="18" t="s">
        <v>1384</v>
      </c>
      <c r="I77" s="18">
        <v>0</v>
      </c>
      <c r="J77" s="27">
        <v>100</v>
      </c>
      <c r="K77" s="27" t="e">
        <f>VLOOKUP($A77,Pivot!$E:$G,3,0)</f>
        <v>#N/A</v>
      </c>
    </row>
    <row r="78" spans="1:11" s="15" customFormat="1" ht="20.100000000000001" customHeight="1" thickBot="1">
      <c r="A78" s="91">
        <v>150000.18900000001</v>
      </c>
      <c r="B78" s="28" t="s">
        <v>1657</v>
      </c>
      <c r="C78" s="29" t="s">
        <v>17</v>
      </c>
      <c r="D78" s="29">
        <v>1</v>
      </c>
      <c r="E78" s="30">
        <v>0.25</v>
      </c>
      <c r="F78" s="29" t="s">
        <v>1515</v>
      </c>
      <c r="G78" s="29" t="s">
        <v>1512</v>
      </c>
      <c r="H78" s="29" t="s">
        <v>856</v>
      </c>
      <c r="I78" s="29">
        <v>0</v>
      </c>
      <c r="J78" s="31">
        <v>100</v>
      </c>
      <c r="K78" s="27" t="e">
        <f>VLOOKUP($A78,Pivot!$E:$G,3,0)</f>
        <v>#N/A</v>
      </c>
    </row>
  </sheetData>
  <mergeCells count="3">
    <mergeCell ref="C1:J1"/>
    <mergeCell ref="C2:J2"/>
    <mergeCell ref="C3:J3"/>
  </mergeCells>
  <hyperlinks>
    <hyperlink ref="B4" r:id="rId1" xr:uid="{EE2519C7-4461-4A40-8C9A-94ACB00BEDCC}"/>
    <hyperlink ref="B8" r:id="rId2" xr:uid="{4FEA9A0E-764E-40B5-B6C8-C9F1E6CB560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7717-C2C4-433E-840B-462C91448BD3}">
  <dimension ref="A1:G83"/>
  <sheetViews>
    <sheetView workbookViewId="0">
      <selection activeCell="A7" sqref="A7"/>
    </sheetView>
  </sheetViews>
  <sheetFormatPr defaultRowHeight="15"/>
  <cols>
    <col min="1" max="1" width="44" style="44" bestFit="1" customWidth="1"/>
    <col min="2" max="2" width="39.6640625" style="44" bestFit="1" customWidth="1"/>
    <col min="3" max="3" width="19.33203125" style="44" bestFit="1" customWidth="1"/>
    <col min="4" max="5" width="9.33203125" style="44"/>
    <col min="6" max="6" width="39.83203125" style="44" bestFit="1" customWidth="1"/>
    <col min="7" max="7" width="18.6640625" style="44" bestFit="1" customWidth="1"/>
    <col min="8" max="16384" width="9.33203125" style="44"/>
  </cols>
  <sheetData>
    <row r="1" spans="1:7">
      <c r="A1" s="44">
        <v>2023</v>
      </c>
    </row>
    <row r="3" spans="1:7">
      <c r="A3" s="44" t="s">
        <v>1673</v>
      </c>
      <c r="B3" s="44" t="s">
        <v>1674</v>
      </c>
      <c r="C3" s="44" t="s">
        <v>1675</v>
      </c>
      <c r="E3" s="44" t="s">
        <v>1673</v>
      </c>
      <c r="F3" s="44" t="s">
        <v>1674</v>
      </c>
      <c r="G3" s="44" t="s">
        <v>1675</v>
      </c>
    </row>
    <row r="4" spans="1:7">
      <c r="A4" s="44" t="s">
        <v>1676</v>
      </c>
      <c r="B4" s="44" t="s">
        <v>1677</v>
      </c>
      <c r="C4" s="44">
        <v>100</v>
      </c>
      <c r="E4" s="44">
        <v>9.1270000000000007</v>
      </c>
      <c r="F4" s="44" t="s">
        <v>1677</v>
      </c>
      <c r="G4" s="44">
        <v>100</v>
      </c>
    </row>
    <row r="5" spans="1:7">
      <c r="A5" s="44" t="s">
        <v>1678</v>
      </c>
      <c r="B5" s="44" t="s">
        <v>1679</v>
      </c>
      <c r="C5" s="44">
        <v>1436</v>
      </c>
      <c r="E5" s="44">
        <v>9.1340000000000003</v>
      </c>
      <c r="F5" s="44" t="s">
        <v>1679</v>
      </c>
      <c r="G5" s="44">
        <v>1436</v>
      </c>
    </row>
    <row r="6" spans="1:7">
      <c r="A6" s="44" t="s">
        <v>1680</v>
      </c>
      <c r="B6" s="44" t="s">
        <v>1681</v>
      </c>
      <c r="C6" s="44">
        <v>300</v>
      </c>
      <c r="E6" s="44">
        <v>12.627000000000001</v>
      </c>
      <c r="F6" s="44" t="s">
        <v>1681</v>
      </c>
      <c r="G6" s="44">
        <v>300</v>
      </c>
    </row>
    <row r="7" spans="1:7">
      <c r="A7" s="44" t="s">
        <v>1682</v>
      </c>
      <c r="B7" s="44" t="s">
        <v>1683</v>
      </c>
      <c r="C7" s="44">
        <v>1000</v>
      </c>
      <c r="E7" s="44">
        <v>140700.20000000001</v>
      </c>
      <c r="F7" s="44" t="s">
        <v>1683</v>
      </c>
      <c r="G7" s="44">
        <v>1000</v>
      </c>
    </row>
    <row r="8" spans="1:7">
      <c r="A8" s="44" t="s">
        <v>1684</v>
      </c>
      <c r="B8" s="44" t="s">
        <v>1685</v>
      </c>
      <c r="C8" s="44">
        <v>1</v>
      </c>
      <c r="E8" s="44">
        <v>145200.02499999999</v>
      </c>
      <c r="F8" s="44" t="s">
        <v>1685</v>
      </c>
      <c r="G8" s="44">
        <v>1</v>
      </c>
    </row>
    <row r="9" spans="1:7">
      <c r="A9" s="44" t="s">
        <v>1686</v>
      </c>
      <c r="B9" s="44" t="s">
        <v>1687</v>
      </c>
      <c r="C9" s="44">
        <v>168</v>
      </c>
      <c r="E9" s="44">
        <v>145200.91</v>
      </c>
      <c r="F9" s="44" t="s">
        <v>1687</v>
      </c>
      <c r="G9" s="44">
        <v>168</v>
      </c>
    </row>
    <row r="10" spans="1:7">
      <c r="A10" s="44" t="s">
        <v>1688</v>
      </c>
      <c r="B10" s="44" t="s">
        <v>1689</v>
      </c>
      <c r="C10" s="44">
        <v>53</v>
      </c>
      <c r="E10" s="44">
        <v>145200.92499999999</v>
      </c>
      <c r="F10" s="44" t="s">
        <v>1689</v>
      </c>
      <c r="G10" s="44">
        <v>53</v>
      </c>
    </row>
    <row r="11" spans="1:7">
      <c r="A11" s="44" t="s">
        <v>1690</v>
      </c>
      <c r="B11" s="44" t="s">
        <v>1691</v>
      </c>
      <c r="C11" s="44">
        <v>20</v>
      </c>
      <c r="E11" s="44">
        <v>145200.95000000001</v>
      </c>
      <c r="F11" s="44" t="s">
        <v>1691</v>
      </c>
      <c r="G11" s="44">
        <v>20</v>
      </c>
    </row>
    <row r="12" spans="1:7">
      <c r="A12" s="44" t="s">
        <v>1692</v>
      </c>
      <c r="B12" s="44" t="s">
        <v>1693</v>
      </c>
      <c r="C12" s="44">
        <v>225</v>
      </c>
      <c r="E12" s="44">
        <v>145303.24100000001</v>
      </c>
      <c r="F12" s="44" t="s">
        <v>1693</v>
      </c>
      <c r="G12" s="44">
        <v>225</v>
      </c>
    </row>
    <row r="13" spans="1:7">
      <c r="A13" s="44" t="s">
        <v>1694</v>
      </c>
      <c r="B13" s="44" t="s">
        <v>1695</v>
      </c>
      <c r="C13" s="44">
        <v>225</v>
      </c>
      <c r="E13" s="44">
        <v>145303.245</v>
      </c>
      <c r="F13" s="44" t="s">
        <v>1695</v>
      </c>
      <c r="G13" s="44">
        <v>225</v>
      </c>
    </row>
    <row r="14" spans="1:7">
      <c r="A14" s="44" t="s">
        <v>1696</v>
      </c>
      <c r="B14" s="44" t="s">
        <v>1697</v>
      </c>
      <c r="C14" s="44">
        <v>1193</v>
      </c>
      <c r="E14" s="44">
        <v>145303.9241</v>
      </c>
      <c r="F14" s="44" t="s">
        <v>1697</v>
      </c>
      <c r="G14" s="44">
        <v>1193</v>
      </c>
    </row>
    <row r="15" spans="1:7">
      <c r="A15" s="44" t="s">
        <v>1698</v>
      </c>
      <c r="B15" s="44" t="s">
        <v>1699</v>
      </c>
      <c r="C15" s="44">
        <v>949</v>
      </c>
      <c r="E15" s="44">
        <v>145303.92449999999</v>
      </c>
      <c r="F15" s="44" t="s">
        <v>1699</v>
      </c>
      <c r="G15" s="44">
        <v>949</v>
      </c>
    </row>
    <row r="16" spans="1:7">
      <c r="A16" s="44" t="s">
        <v>1700</v>
      </c>
      <c r="B16" s="44" t="s">
        <v>1701</v>
      </c>
      <c r="C16" s="44">
        <v>1452</v>
      </c>
      <c r="E16" s="44">
        <v>145303.92509999999</v>
      </c>
      <c r="F16" s="44" t="s">
        <v>1701</v>
      </c>
      <c r="G16" s="44">
        <v>1452</v>
      </c>
    </row>
    <row r="17" spans="1:7">
      <c r="A17" s="44" t="s">
        <v>1702</v>
      </c>
      <c r="B17" s="44" t="s">
        <v>1703</v>
      </c>
      <c r="C17" s="44">
        <v>1326</v>
      </c>
      <c r="E17" s="44">
        <v>145303.92550000001</v>
      </c>
      <c r="F17" s="44" t="s">
        <v>1703</v>
      </c>
      <c r="G17" s="44">
        <v>1326</v>
      </c>
    </row>
    <row r="18" spans="1:7">
      <c r="A18" s="44" t="s">
        <v>1704</v>
      </c>
      <c r="B18" s="44" t="s">
        <v>1705</v>
      </c>
      <c r="C18" s="44">
        <v>1664</v>
      </c>
      <c r="E18" s="44">
        <v>145303.92610000001</v>
      </c>
      <c r="F18" s="44" t="s">
        <v>1705</v>
      </c>
      <c r="G18" s="44">
        <v>1664</v>
      </c>
    </row>
    <row r="19" spans="1:7">
      <c r="A19" s="44" t="s">
        <v>1706</v>
      </c>
      <c r="B19" s="44" t="s">
        <v>1705</v>
      </c>
      <c r="C19" s="44">
        <v>1416</v>
      </c>
      <c r="E19" s="44">
        <v>145303.9265</v>
      </c>
      <c r="F19" s="44" t="s">
        <v>1705</v>
      </c>
      <c r="G19" s="44">
        <v>1416</v>
      </c>
    </row>
    <row r="20" spans="1:7">
      <c r="A20" s="44" t="s">
        <v>1707</v>
      </c>
      <c r="B20" s="44" t="s">
        <v>1708</v>
      </c>
      <c r="C20" s="44">
        <v>1</v>
      </c>
      <c r="E20" s="44">
        <v>145305.2023</v>
      </c>
      <c r="F20" s="44" t="s">
        <v>1708</v>
      </c>
      <c r="G20" s="44">
        <v>1</v>
      </c>
    </row>
    <row r="21" spans="1:7">
      <c r="A21" s="44" t="s">
        <v>1709</v>
      </c>
      <c r="B21" s="44" t="s">
        <v>1710</v>
      </c>
      <c r="C21" s="44">
        <v>4</v>
      </c>
      <c r="E21" s="44">
        <v>146000.1036</v>
      </c>
      <c r="F21" s="44" t="s">
        <v>1710</v>
      </c>
      <c r="G21" s="44">
        <v>4</v>
      </c>
    </row>
    <row r="22" spans="1:7">
      <c r="A22" s="44" t="s">
        <v>1711</v>
      </c>
      <c r="B22" s="44" t="s">
        <v>1712</v>
      </c>
      <c r="C22" s="44">
        <v>8</v>
      </c>
      <c r="E22" s="44">
        <v>146000.11499999999</v>
      </c>
      <c r="F22" s="44" t="s">
        <v>1712</v>
      </c>
      <c r="G22" s="44">
        <v>8</v>
      </c>
    </row>
    <row r="23" spans="1:7">
      <c r="A23" s="44" t="s">
        <v>1713</v>
      </c>
      <c r="B23" s="44" t="s">
        <v>1714</v>
      </c>
      <c r="C23" s="44">
        <v>24</v>
      </c>
      <c r="E23" s="44">
        <v>146000.11540000001</v>
      </c>
      <c r="F23" s="44" t="s">
        <v>1714</v>
      </c>
      <c r="G23" s="44">
        <v>24</v>
      </c>
    </row>
    <row r="24" spans="1:7">
      <c r="A24" s="44" t="s">
        <v>1715</v>
      </c>
      <c r="B24" s="44" t="s">
        <v>1716</v>
      </c>
      <c r="C24" s="44">
        <v>4</v>
      </c>
      <c r="E24" s="44">
        <v>146000.11550000001</v>
      </c>
      <c r="F24" s="44" t="s">
        <v>1716</v>
      </c>
      <c r="G24" s="44">
        <v>4</v>
      </c>
    </row>
    <row r="25" spans="1:7">
      <c r="A25" s="44" t="s">
        <v>1717</v>
      </c>
      <c r="B25" s="44" t="s">
        <v>1718</v>
      </c>
      <c r="C25" s="44">
        <v>150</v>
      </c>
      <c r="E25" s="44">
        <v>147000.10939999999</v>
      </c>
      <c r="F25" s="44" t="s">
        <v>1718</v>
      </c>
      <c r="G25" s="44">
        <v>150</v>
      </c>
    </row>
    <row r="26" spans="1:7">
      <c r="A26" s="44" t="s">
        <v>1719</v>
      </c>
      <c r="B26" s="44" t="s">
        <v>1720</v>
      </c>
      <c r="C26" s="44">
        <v>10000</v>
      </c>
      <c r="E26" s="44">
        <v>148000.17129999999</v>
      </c>
      <c r="F26" s="44" t="s">
        <v>1720</v>
      </c>
      <c r="G26" s="44">
        <v>10000</v>
      </c>
    </row>
    <row r="27" spans="1:7">
      <c r="A27" s="44" t="s">
        <v>1721</v>
      </c>
      <c r="B27" s="44" t="s">
        <v>1722</v>
      </c>
      <c r="C27" s="44">
        <v>12000</v>
      </c>
      <c r="E27" s="44">
        <v>148000.1752</v>
      </c>
      <c r="F27" s="44" t="s">
        <v>1722</v>
      </c>
      <c r="G27" s="44">
        <v>12000</v>
      </c>
    </row>
    <row r="28" spans="1:7">
      <c r="A28" s="44" t="s">
        <v>1723</v>
      </c>
      <c r="B28" s="44" t="s">
        <v>1724</v>
      </c>
      <c r="C28" s="44">
        <v>2000</v>
      </c>
      <c r="E28" s="44">
        <v>148000.17720000001</v>
      </c>
      <c r="F28" s="44" t="s">
        <v>1724</v>
      </c>
      <c r="G28" s="44">
        <v>2000</v>
      </c>
    </row>
    <row r="29" spans="1:7">
      <c r="A29" s="44" t="s">
        <v>1725</v>
      </c>
      <c r="B29" s="44" t="s">
        <v>1726</v>
      </c>
      <c r="C29" s="44">
        <v>10000</v>
      </c>
      <c r="E29" s="44">
        <v>148000.18719999999</v>
      </c>
      <c r="F29" s="44" t="s">
        <v>1726</v>
      </c>
      <c r="G29" s="44">
        <v>10000</v>
      </c>
    </row>
    <row r="30" spans="1:7">
      <c r="A30" s="44" t="s">
        <v>1727</v>
      </c>
      <c r="B30" s="44" t="s">
        <v>1728</v>
      </c>
      <c r="C30" s="44">
        <v>10000</v>
      </c>
      <c r="E30" s="44">
        <v>148000.1874</v>
      </c>
      <c r="F30" s="44" t="s">
        <v>1728</v>
      </c>
      <c r="G30" s="44">
        <v>10000</v>
      </c>
    </row>
    <row r="31" spans="1:7">
      <c r="A31" s="44" t="s">
        <v>1729</v>
      </c>
      <c r="B31" s="44" t="s">
        <v>1730</v>
      </c>
      <c r="C31" s="44">
        <v>10000</v>
      </c>
      <c r="E31" s="44">
        <v>148000.1876</v>
      </c>
      <c r="F31" s="44" t="s">
        <v>1730</v>
      </c>
      <c r="G31" s="44">
        <v>10000</v>
      </c>
    </row>
    <row r="32" spans="1:7">
      <c r="A32" s="44" t="s">
        <v>1731</v>
      </c>
      <c r="B32" s="44" t="s">
        <v>1732</v>
      </c>
      <c r="C32" s="44">
        <v>1000</v>
      </c>
      <c r="E32" s="44">
        <v>148000.18799999999</v>
      </c>
      <c r="F32" s="44" t="s">
        <v>1732</v>
      </c>
      <c r="G32" s="44">
        <v>1000</v>
      </c>
    </row>
    <row r="33" spans="1:7">
      <c r="A33" s="44" t="s">
        <v>1733</v>
      </c>
      <c r="B33" s="44" t="s">
        <v>1734</v>
      </c>
      <c r="C33" s="44">
        <v>10000</v>
      </c>
      <c r="E33" s="44">
        <v>148000.1955</v>
      </c>
      <c r="F33" s="44" t="s">
        <v>1734</v>
      </c>
      <c r="G33" s="44">
        <v>10000</v>
      </c>
    </row>
    <row r="34" spans="1:7">
      <c r="A34" s="44" t="s">
        <v>1735</v>
      </c>
      <c r="B34" s="44" t="s">
        <v>1736</v>
      </c>
      <c r="C34" s="44">
        <v>24500</v>
      </c>
      <c r="E34" s="44">
        <v>148000.19810000001</v>
      </c>
      <c r="F34" s="44" t="s">
        <v>1736</v>
      </c>
      <c r="G34" s="44">
        <v>24500</v>
      </c>
    </row>
    <row r="35" spans="1:7">
      <c r="A35" s="44" t="s">
        <v>1737</v>
      </c>
      <c r="B35" s="44" t="s">
        <v>1738</v>
      </c>
      <c r="C35" s="44">
        <v>20000</v>
      </c>
      <c r="E35" s="44">
        <v>148000.80119999999</v>
      </c>
      <c r="F35" s="44" t="s">
        <v>1738</v>
      </c>
      <c r="G35" s="44">
        <v>20000</v>
      </c>
    </row>
    <row r="36" spans="1:7">
      <c r="A36" s="44" t="s">
        <v>1739</v>
      </c>
      <c r="B36" s="44" t="s">
        <v>1740</v>
      </c>
      <c r="C36" s="44">
        <v>20000</v>
      </c>
      <c r="E36" s="44">
        <v>148000.8015</v>
      </c>
      <c r="F36" s="44" t="s">
        <v>1740</v>
      </c>
      <c r="G36" s="44">
        <v>20000</v>
      </c>
    </row>
    <row r="37" spans="1:7">
      <c r="A37" s="44" t="s">
        <v>1741</v>
      </c>
      <c r="B37" s="44" t="s">
        <v>1742</v>
      </c>
      <c r="C37" s="44">
        <v>20000</v>
      </c>
      <c r="E37" s="44">
        <v>148000.80160000001</v>
      </c>
      <c r="F37" s="44" t="s">
        <v>1742</v>
      </c>
      <c r="G37" s="44">
        <v>20000</v>
      </c>
    </row>
    <row r="38" spans="1:7">
      <c r="A38" s="44" t="s">
        <v>1743</v>
      </c>
      <c r="B38" s="44" t="s">
        <v>1744</v>
      </c>
      <c r="C38" s="44">
        <v>20000</v>
      </c>
      <c r="E38" s="44">
        <v>148000.80170000001</v>
      </c>
      <c r="F38" s="44" t="s">
        <v>1744</v>
      </c>
      <c r="G38" s="44">
        <v>20000</v>
      </c>
    </row>
    <row r="39" spans="1:7">
      <c r="A39" s="44" t="s">
        <v>1745</v>
      </c>
      <c r="B39" s="44" t="s">
        <v>1746</v>
      </c>
      <c r="C39" s="44">
        <v>30000</v>
      </c>
      <c r="E39" s="44">
        <v>148000.80179999999</v>
      </c>
      <c r="F39" s="44" t="s">
        <v>1746</v>
      </c>
      <c r="G39" s="44">
        <v>30000</v>
      </c>
    </row>
    <row r="40" spans="1:7">
      <c r="A40" s="44" t="s">
        <v>1747</v>
      </c>
      <c r="B40" s="44" t="s">
        <v>1748</v>
      </c>
      <c r="C40" s="44">
        <v>2500</v>
      </c>
      <c r="E40" s="44">
        <v>148020.1752</v>
      </c>
      <c r="F40" s="44" t="s">
        <v>1748</v>
      </c>
      <c r="G40" s="44">
        <v>2500</v>
      </c>
    </row>
    <row r="41" spans="1:7">
      <c r="A41" s="44" t="s">
        <v>1749</v>
      </c>
      <c r="B41" s="44" t="s">
        <v>1750</v>
      </c>
      <c r="C41" s="44">
        <v>35000</v>
      </c>
      <c r="E41" s="44">
        <v>149900</v>
      </c>
      <c r="F41" s="44" t="s">
        <v>1750</v>
      </c>
      <c r="G41" s="44">
        <v>35000</v>
      </c>
    </row>
    <row r="42" spans="1:7">
      <c r="A42" s="44" t="s">
        <v>1751</v>
      </c>
      <c r="B42" s="44" t="s">
        <v>1752</v>
      </c>
      <c r="C42" s="44">
        <v>60</v>
      </c>
      <c r="E42" s="44">
        <v>149900.01670000001</v>
      </c>
      <c r="F42" s="44" t="s">
        <v>1752</v>
      </c>
      <c r="G42" s="44">
        <v>60</v>
      </c>
    </row>
    <row r="43" spans="1:7">
      <c r="A43" s="44" t="s">
        <v>1753</v>
      </c>
      <c r="B43" s="44" t="s">
        <v>1754</v>
      </c>
      <c r="C43" s="44">
        <v>82</v>
      </c>
      <c r="E43" s="44">
        <v>149900.04999999999</v>
      </c>
      <c r="F43" s="44" t="s">
        <v>1754</v>
      </c>
      <c r="G43" s="44">
        <v>82</v>
      </c>
    </row>
    <row r="44" spans="1:7">
      <c r="A44" s="44" t="s">
        <v>1755</v>
      </c>
      <c r="B44" s="44" t="s">
        <v>1756</v>
      </c>
      <c r="C44" s="44">
        <v>210</v>
      </c>
      <c r="E44" s="44">
        <v>149900.10370000001</v>
      </c>
      <c r="F44" s="44" t="s">
        <v>1756</v>
      </c>
      <c r="G44" s="44">
        <v>210</v>
      </c>
    </row>
    <row r="45" spans="1:7">
      <c r="A45" s="44" t="s">
        <v>1757</v>
      </c>
      <c r="B45" s="44" t="s">
        <v>1758</v>
      </c>
      <c r="C45" s="44">
        <v>6</v>
      </c>
      <c r="E45" s="44">
        <v>149900.16279999999</v>
      </c>
      <c r="F45" s="44" t="s">
        <v>1758</v>
      </c>
      <c r="G45" s="44">
        <v>6</v>
      </c>
    </row>
    <row r="46" spans="1:7">
      <c r="A46" s="44" t="s">
        <v>1759</v>
      </c>
      <c r="B46" s="44" t="s">
        <v>1760</v>
      </c>
      <c r="C46" s="44">
        <v>110</v>
      </c>
      <c r="E46" s="44">
        <v>149900.26010000001</v>
      </c>
      <c r="F46" s="44" t="s">
        <v>1760</v>
      </c>
      <c r="G46" s="44">
        <v>110</v>
      </c>
    </row>
    <row r="47" spans="1:7">
      <c r="A47" s="44" t="s">
        <v>1761</v>
      </c>
      <c r="B47" s="44" t="s">
        <v>1762</v>
      </c>
      <c r="C47" s="44">
        <v>110</v>
      </c>
      <c r="E47" s="44">
        <v>149900.2611</v>
      </c>
      <c r="F47" s="44" t="s">
        <v>1762</v>
      </c>
      <c r="G47" s="44">
        <v>110</v>
      </c>
    </row>
    <row r="48" spans="1:7">
      <c r="A48" s="44" t="s">
        <v>1763</v>
      </c>
      <c r="B48" s="44" t="s">
        <v>1764</v>
      </c>
      <c r="C48" s="44">
        <v>600</v>
      </c>
      <c r="E48" s="44">
        <v>149900.28829999999</v>
      </c>
      <c r="F48" s="44" t="s">
        <v>1764</v>
      </c>
      <c r="G48" s="44">
        <v>600</v>
      </c>
    </row>
    <row r="49" spans="1:7">
      <c r="A49" s="44" t="s">
        <v>1765</v>
      </c>
      <c r="B49" s="44" t="s">
        <v>1766</v>
      </c>
      <c r="C49" s="44">
        <v>400</v>
      </c>
      <c r="E49" s="44">
        <v>149900.2892</v>
      </c>
      <c r="F49" s="44" t="s">
        <v>1766</v>
      </c>
      <c r="G49" s="44">
        <v>400</v>
      </c>
    </row>
    <row r="50" spans="1:7">
      <c r="A50" s="44" t="s">
        <v>1767</v>
      </c>
      <c r="B50" s="44" t="s">
        <v>1768</v>
      </c>
      <c r="C50" s="44">
        <v>10</v>
      </c>
      <c r="E50" s="44">
        <v>149900.2898</v>
      </c>
      <c r="F50" s="44" t="s">
        <v>1768</v>
      </c>
      <c r="G50" s="44">
        <v>10</v>
      </c>
    </row>
    <row r="51" spans="1:7">
      <c r="A51" s="44" t="s">
        <v>1769</v>
      </c>
      <c r="B51" s="44" t="s">
        <v>1770</v>
      </c>
      <c r="C51" s="44">
        <v>14</v>
      </c>
      <c r="E51" s="44">
        <v>149900.29269999999</v>
      </c>
      <c r="F51" s="44" t="s">
        <v>1770</v>
      </c>
      <c r="G51" s="44">
        <v>14</v>
      </c>
    </row>
    <row r="52" spans="1:7">
      <c r="A52" s="44" t="s">
        <v>1771</v>
      </c>
      <c r="B52" s="44" t="s">
        <v>1772</v>
      </c>
      <c r="C52" s="44">
        <v>20</v>
      </c>
      <c r="E52" s="44">
        <v>149900.2928</v>
      </c>
      <c r="F52" s="44" t="s">
        <v>1772</v>
      </c>
      <c r="G52" s="44">
        <v>20</v>
      </c>
    </row>
    <row r="53" spans="1:7">
      <c r="A53" s="44" t="s">
        <v>1773</v>
      </c>
      <c r="B53" s="44" t="s">
        <v>1774</v>
      </c>
      <c r="C53" s="44">
        <v>400</v>
      </c>
      <c r="E53" s="44">
        <v>149900.29300000001</v>
      </c>
      <c r="F53" s="44" t="s">
        <v>1774</v>
      </c>
      <c r="G53" s="44">
        <v>400</v>
      </c>
    </row>
    <row r="54" spans="1:7">
      <c r="A54" s="44" t="s">
        <v>1775</v>
      </c>
      <c r="B54" s="44" t="s">
        <v>1776</v>
      </c>
      <c r="C54" s="44">
        <v>66</v>
      </c>
      <c r="E54" s="44">
        <v>149900.29310000001</v>
      </c>
      <c r="F54" s="44" t="s">
        <v>1776</v>
      </c>
      <c r="G54" s="44">
        <v>66</v>
      </c>
    </row>
    <row r="55" spans="1:7">
      <c r="A55" s="44" t="s">
        <v>1777</v>
      </c>
      <c r="B55" s="44" t="s">
        <v>1778</v>
      </c>
      <c r="C55" s="44">
        <v>400</v>
      </c>
      <c r="E55" s="44">
        <v>149900.2934</v>
      </c>
      <c r="F55" s="44" t="s">
        <v>1778</v>
      </c>
      <c r="G55" s="44">
        <v>400</v>
      </c>
    </row>
    <row r="56" spans="1:7">
      <c r="A56" s="44" t="s">
        <v>1779</v>
      </c>
      <c r="B56" s="44" t="s">
        <v>1780</v>
      </c>
      <c r="C56" s="44">
        <v>250</v>
      </c>
      <c r="E56" s="44">
        <v>149900.29389999999</v>
      </c>
      <c r="F56" s="44" t="s">
        <v>1780</v>
      </c>
      <c r="G56" s="44">
        <v>250</v>
      </c>
    </row>
    <row r="57" spans="1:7">
      <c r="A57" s="44" t="s">
        <v>1781</v>
      </c>
      <c r="B57" s="44" t="s">
        <v>1782</v>
      </c>
      <c r="C57" s="44">
        <v>50</v>
      </c>
      <c r="E57" s="44">
        <v>149900.29670000001</v>
      </c>
      <c r="F57" s="44" t="s">
        <v>1782</v>
      </c>
      <c r="G57" s="44">
        <v>50</v>
      </c>
    </row>
    <row r="58" spans="1:7">
      <c r="A58" s="44" t="s">
        <v>1783</v>
      </c>
      <c r="B58" s="44" t="s">
        <v>1784</v>
      </c>
      <c r="C58" s="44">
        <v>550</v>
      </c>
      <c r="E58" s="44">
        <v>149900.29680000001</v>
      </c>
      <c r="F58" s="44" t="s">
        <v>1784</v>
      </c>
      <c r="G58" s="44">
        <v>550</v>
      </c>
    </row>
    <row r="59" spans="1:7">
      <c r="A59" s="44" t="s">
        <v>1785</v>
      </c>
      <c r="B59" s="44" t="s">
        <v>1786</v>
      </c>
      <c r="C59" s="44">
        <v>150</v>
      </c>
      <c r="E59" s="44">
        <v>149900.29829999999</v>
      </c>
      <c r="F59" s="44" t="s">
        <v>1786</v>
      </c>
      <c r="G59" s="44">
        <v>150</v>
      </c>
    </row>
    <row r="60" spans="1:7">
      <c r="A60" s="44" t="s">
        <v>1787</v>
      </c>
      <c r="B60" s="44" t="s">
        <v>1788</v>
      </c>
      <c r="C60" s="44">
        <v>100</v>
      </c>
      <c r="E60" s="44">
        <v>149900.2984</v>
      </c>
      <c r="F60" s="44" t="s">
        <v>1788</v>
      </c>
      <c r="G60" s="44">
        <v>100</v>
      </c>
    </row>
    <row r="61" spans="1:7">
      <c r="A61" s="44" t="s">
        <v>1789</v>
      </c>
      <c r="B61" s="44" t="s">
        <v>1790</v>
      </c>
      <c r="C61" s="44">
        <v>60</v>
      </c>
      <c r="E61" s="44">
        <v>149900.2985</v>
      </c>
      <c r="F61" s="44" t="s">
        <v>1790</v>
      </c>
      <c r="G61" s="44">
        <v>60</v>
      </c>
    </row>
    <row r="62" spans="1:7">
      <c r="A62" s="44" t="s">
        <v>1791</v>
      </c>
      <c r="B62" s="44" t="s">
        <v>1792</v>
      </c>
      <c r="C62" s="44">
        <v>96849</v>
      </c>
      <c r="E62" s="44">
        <v>150000</v>
      </c>
      <c r="F62" s="44" t="s">
        <v>1792</v>
      </c>
      <c r="G62" s="44">
        <v>96849</v>
      </c>
    </row>
    <row r="63" spans="1:7">
      <c r="A63" s="44" t="s">
        <v>1793</v>
      </c>
      <c r="B63" s="44" t="s">
        <v>1794</v>
      </c>
      <c r="C63" s="44">
        <v>300</v>
      </c>
      <c r="E63" s="44">
        <v>150000.10070000001</v>
      </c>
      <c r="F63" s="44" t="s">
        <v>1794</v>
      </c>
      <c r="G63" s="44">
        <v>300</v>
      </c>
    </row>
    <row r="64" spans="1:7">
      <c r="A64" s="44" t="s">
        <v>1795</v>
      </c>
      <c r="B64" s="44" t="s">
        <v>1796</v>
      </c>
      <c r="C64" s="44">
        <v>50</v>
      </c>
      <c r="E64" s="44">
        <v>150000.1133</v>
      </c>
      <c r="F64" s="44" t="s">
        <v>1796</v>
      </c>
      <c r="G64" s="44">
        <v>50</v>
      </c>
    </row>
    <row r="65" spans="1:7">
      <c r="A65" s="44" t="s">
        <v>1797</v>
      </c>
      <c r="B65" s="44" t="s">
        <v>1798</v>
      </c>
      <c r="C65" s="44">
        <v>2</v>
      </c>
      <c r="E65" s="44">
        <v>150000.11840000001</v>
      </c>
      <c r="F65" s="44" t="s">
        <v>1798</v>
      </c>
      <c r="G65" s="44">
        <v>2</v>
      </c>
    </row>
    <row r="66" spans="1:7">
      <c r="A66" s="44" t="s">
        <v>1799</v>
      </c>
      <c r="B66" s="44" t="s">
        <v>1800</v>
      </c>
      <c r="C66" s="44">
        <v>614</v>
      </c>
      <c r="E66" s="44">
        <v>150000.11850000001</v>
      </c>
      <c r="F66" s="44" t="s">
        <v>1800</v>
      </c>
      <c r="G66" s="44">
        <v>614</v>
      </c>
    </row>
    <row r="67" spans="1:7">
      <c r="A67" s="44" t="s">
        <v>1801</v>
      </c>
      <c r="B67" s="44" t="s">
        <v>1802</v>
      </c>
      <c r="C67" s="44">
        <v>100</v>
      </c>
      <c r="E67" s="44">
        <v>150000.12030000001</v>
      </c>
      <c r="F67" s="44" t="s">
        <v>1802</v>
      </c>
      <c r="G67" s="44">
        <v>100</v>
      </c>
    </row>
    <row r="68" spans="1:7">
      <c r="A68" s="44" t="s">
        <v>1803</v>
      </c>
      <c r="B68" s="44" t="s">
        <v>1804</v>
      </c>
      <c r="C68" s="44">
        <v>690</v>
      </c>
      <c r="E68" s="44">
        <v>150000.13200000001</v>
      </c>
      <c r="F68" s="44" t="s">
        <v>1804</v>
      </c>
      <c r="G68" s="44">
        <v>690</v>
      </c>
    </row>
    <row r="69" spans="1:7">
      <c r="A69" s="44" t="s">
        <v>1805</v>
      </c>
      <c r="B69" s="44" t="s">
        <v>1806</v>
      </c>
      <c r="C69" s="44">
        <v>150</v>
      </c>
      <c r="E69" s="44">
        <v>150000.13430000001</v>
      </c>
      <c r="F69" s="44" t="s">
        <v>1806</v>
      </c>
      <c r="G69" s="44">
        <v>150</v>
      </c>
    </row>
    <row r="70" spans="1:7">
      <c r="A70" s="44" t="s">
        <v>1807</v>
      </c>
      <c r="B70" s="44" t="s">
        <v>1808</v>
      </c>
      <c r="C70" s="44">
        <v>34</v>
      </c>
      <c r="E70" s="44">
        <v>150000.1563</v>
      </c>
      <c r="F70" s="44" t="s">
        <v>1808</v>
      </c>
      <c r="G70" s="44">
        <v>34</v>
      </c>
    </row>
    <row r="71" spans="1:7">
      <c r="A71" s="44" t="s">
        <v>1809</v>
      </c>
      <c r="B71" s="44" t="s">
        <v>1810</v>
      </c>
      <c r="C71" s="44">
        <v>40</v>
      </c>
      <c r="E71" s="44">
        <v>150000.15659999999</v>
      </c>
      <c r="F71" s="44" t="s">
        <v>1810</v>
      </c>
      <c r="G71" s="44">
        <v>40</v>
      </c>
    </row>
    <row r="72" spans="1:7">
      <c r="A72" s="44" t="s">
        <v>1811</v>
      </c>
      <c r="B72" s="44" t="s">
        <v>1812</v>
      </c>
      <c r="C72" s="44">
        <v>20</v>
      </c>
      <c r="E72" s="44">
        <v>150000.15729999999</v>
      </c>
      <c r="F72" s="44" t="s">
        <v>1812</v>
      </c>
      <c r="G72" s="44">
        <v>20</v>
      </c>
    </row>
    <row r="73" spans="1:7">
      <c r="A73" s="44" t="s">
        <v>1813</v>
      </c>
      <c r="B73" s="44" t="s">
        <v>1814</v>
      </c>
      <c r="C73" s="44">
        <v>400</v>
      </c>
      <c r="E73" s="44">
        <v>150000.16450000001</v>
      </c>
      <c r="F73" s="44" t="s">
        <v>1814</v>
      </c>
      <c r="G73" s="44">
        <v>400</v>
      </c>
    </row>
    <row r="74" spans="1:7">
      <c r="A74" s="44" t="s">
        <v>1815</v>
      </c>
      <c r="B74" s="44" t="s">
        <v>1816</v>
      </c>
      <c r="C74" s="44">
        <v>600</v>
      </c>
      <c r="E74" s="44">
        <v>150000.16949999999</v>
      </c>
      <c r="F74" s="44" t="s">
        <v>1816</v>
      </c>
      <c r="G74" s="44">
        <v>600</v>
      </c>
    </row>
    <row r="75" spans="1:7">
      <c r="A75" s="44" t="s">
        <v>1817</v>
      </c>
      <c r="B75" s="44" t="s">
        <v>1818</v>
      </c>
      <c r="C75" s="44">
        <v>40</v>
      </c>
      <c r="E75" s="44">
        <v>150000.1698</v>
      </c>
      <c r="F75" s="44" t="s">
        <v>1818</v>
      </c>
      <c r="G75" s="44">
        <v>40</v>
      </c>
    </row>
    <row r="76" spans="1:7">
      <c r="A76" s="44" t="s">
        <v>1819</v>
      </c>
      <c r="B76" s="44" t="s">
        <v>1820</v>
      </c>
      <c r="C76" s="44">
        <v>650</v>
      </c>
      <c r="E76" s="44">
        <v>150000.17300000001</v>
      </c>
      <c r="F76" s="44" t="s">
        <v>1820</v>
      </c>
      <c r="G76" s="44">
        <v>650</v>
      </c>
    </row>
    <row r="77" spans="1:7">
      <c r="A77" s="44" t="s">
        <v>1821</v>
      </c>
      <c r="B77" s="44" t="s">
        <v>1822</v>
      </c>
      <c r="C77" s="44">
        <v>2</v>
      </c>
      <c r="E77" s="44">
        <v>150000.18150000001</v>
      </c>
      <c r="F77" s="44" t="s">
        <v>1822</v>
      </c>
      <c r="G77" s="44">
        <v>2</v>
      </c>
    </row>
    <row r="78" spans="1:7">
      <c r="A78" s="44" t="s">
        <v>1823</v>
      </c>
      <c r="B78" s="44" t="s">
        <v>1824</v>
      </c>
      <c r="C78" s="44">
        <v>2</v>
      </c>
      <c r="E78" s="44">
        <v>150000.18160000001</v>
      </c>
      <c r="F78" s="44" t="s">
        <v>1824</v>
      </c>
      <c r="G78" s="44">
        <v>2</v>
      </c>
    </row>
    <row r="79" spans="1:7">
      <c r="A79" s="44" t="s">
        <v>1825</v>
      </c>
      <c r="B79" s="44" t="s">
        <v>1826</v>
      </c>
      <c r="C79" s="44">
        <v>100</v>
      </c>
      <c r="E79" s="44">
        <v>150000.1819</v>
      </c>
      <c r="F79" s="44" t="s">
        <v>1826</v>
      </c>
      <c r="G79" s="44">
        <v>100</v>
      </c>
    </row>
    <row r="80" spans="1:7">
      <c r="A80" s="44" t="s">
        <v>1827</v>
      </c>
      <c r="B80" s="44" t="s">
        <v>1828</v>
      </c>
      <c r="C80" s="44">
        <v>40</v>
      </c>
      <c r="E80" s="44">
        <v>150000.18719999999</v>
      </c>
      <c r="F80" s="44" t="s">
        <v>1828</v>
      </c>
      <c r="G80" s="44">
        <v>40</v>
      </c>
    </row>
    <row r="81" spans="1:7">
      <c r="A81" s="44" t="s">
        <v>1829</v>
      </c>
      <c r="B81" s="44" t="s">
        <v>1705</v>
      </c>
      <c r="C81" s="44">
        <v>225</v>
      </c>
      <c r="E81" s="44">
        <v>150000.18859999999</v>
      </c>
      <c r="F81" s="44" t="s">
        <v>1705</v>
      </c>
      <c r="G81" s="44">
        <v>225</v>
      </c>
    </row>
    <row r="82" spans="1:7">
      <c r="A82" s="44" t="s">
        <v>1705</v>
      </c>
      <c r="B82" s="44" t="s">
        <v>1705</v>
      </c>
      <c r="C82" s="44">
        <v>353275</v>
      </c>
      <c r="E82" s="44" t="s">
        <v>1705</v>
      </c>
      <c r="F82" s="44" t="s">
        <v>1705</v>
      </c>
      <c r="G82" s="44">
        <v>353275</v>
      </c>
    </row>
    <row r="83" spans="1:7">
      <c r="A83" s="44" t="s">
        <v>1830</v>
      </c>
      <c r="C83" s="44">
        <v>706550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05EB-1491-42E2-827E-4702CF3B462D}">
  <dimension ref="A1:H518"/>
  <sheetViews>
    <sheetView workbookViewId="0">
      <selection activeCell="D7" sqref="D7"/>
    </sheetView>
  </sheetViews>
  <sheetFormatPr defaultRowHeight="15"/>
  <cols>
    <col min="1" max="1" width="13.5" style="51" bestFit="1" customWidth="1"/>
    <col min="2" max="2" width="40" style="47" bestFit="1" customWidth="1"/>
    <col min="3" max="7" width="33" style="47" bestFit="1" customWidth="1"/>
    <col min="8" max="8" width="34.5" style="47" bestFit="1" customWidth="1"/>
    <col min="9" max="16384" width="9.33203125" style="47"/>
  </cols>
  <sheetData>
    <row r="1" spans="1:8">
      <c r="C1" s="45" t="s">
        <v>1832</v>
      </c>
      <c r="D1" s="45" t="s">
        <v>1833</v>
      </c>
      <c r="E1" s="45" t="s">
        <v>1834</v>
      </c>
      <c r="F1" s="45" t="s">
        <v>1835</v>
      </c>
      <c r="G1" s="45" t="s">
        <v>1836</v>
      </c>
      <c r="H1" s="46" t="s">
        <v>1837</v>
      </c>
    </row>
    <row r="2" spans="1:8">
      <c r="A2" s="53" t="s">
        <v>2334</v>
      </c>
      <c r="B2" s="48" t="s">
        <v>1838</v>
      </c>
      <c r="C2" s="48" t="s">
        <v>2335</v>
      </c>
      <c r="D2" s="48" t="s">
        <v>2335</v>
      </c>
      <c r="E2" s="48" t="s">
        <v>2335</v>
      </c>
      <c r="F2" s="48" t="s">
        <v>2335</v>
      </c>
      <c r="G2" s="48" t="s">
        <v>2335</v>
      </c>
      <c r="H2" s="49" t="s">
        <v>2335</v>
      </c>
    </row>
    <row r="3" spans="1:8">
      <c r="A3" s="52">
        <v>9.1340000000000003</v>
      </c>
      <c r="B3" s="50" t="s">
        <v>2336</v>
      </c>
      <c r="C3" s="54">
        <v>55</v>
      </c>
      <c r="D3" s="54">
        <v>20</v>
      </c>
      <c r="E3" s="54">
        <v>130</v>
      </c>
      <c r="F3" s="54"/>
      <c r="G3" s="54"/>
      <c r="H3" s="55">
        <v>205</v>
      </c>
    </row>
    <row r="4" spans="1:8">
      <c r="A4" s="52">
        <v>26.626000000000001</v>
      </c>
      <c r="B4" s="50" t="s">
        <v>2337</v>
      </c>
      <c r="C4" s="54">
        <v>5700</v>
      </c>
      <c r="D4" s="54"/>
      <c r="E4" s="54"/>
      <c r="F4" s="54"/>
      <c r="G4" s="54"/>
      <c r="H4" s="55">
        <v>5700</v>
      </c>
    </row>
    <row r="5" spans="1:8">
      <c r="A5" s="52">
        <v>26.626999999999999</v>
      </c>
      <c r="B5" s="50" t="s">
        <v>2338</v>
      </c>
      <c r="C5" s="54"/>
      <c r="D5" s="54"/>
      <c r="E5" s="54">
        <v>600</v>
      </c>
      <c r="F5" s="54"/>
      <c r="G5" s="54"/>
      <c r="H5" s="55">
        <v>600</v>
      </c>
    </row>
    <row r="6" spans="1:8">
      <c r="A6" s="52">
        <v>30.805</v>
      </c>
      <c r="B6" s="50" t="s">
        <v>1839</v>
      </c>
      <c r="C6" s="54"/>
      <c r="D6" s="54">
        <v>17000</v>
      </c>
      <c r="E6" s="54"/>
      <c r="F6" s="54"/>
      <c r="G6" s="54"/>
      <c r="H6" s="55">
        <v>17000</v>
      </c>
    </row>
    <row r="7" spans="1:8">
      <c r="A7" s="52">
        <v>30.806000000000001</v>
      </c>
      <c r="B7" s="50" t="s">
        <v>1840</v>
      </c>
      <c r="C7" s="54"/>
      <c r="D7" s="54">
        <v>4000</v>
      </c>
      <c r="E7" s="54"/>
      <c r="F7" s="54"/>
      <c r="G7" s="54"/>
      <c r="H7" s="55">
        <v>4000</v>
      </c>
    </row>
    <row r="8" spans="1:8">
      <c r="A8" s="52">
        <v>140000.1</v>
      </c>
      <c r="B8" s="50" t="s">
        <v>1841</v>
      </c>
      <c r="C8" s="54"/>
      <c r="D8" s="54"/>
      <c r="E8" s="54"/>
      <c r="F8" s="54"/>
      <c r="G8" s="54">
        <v>18000</v>
      </c>
      <c r="H8" s="55">
        <v>18000</v>
      </c>
    </row>
    <row r="9" spans="1:8">
      <c r="A9" s="52">
        <v>140100.101</v>
      </c>
      <c r="B9" s="50" t="s">
        <v>1842</v>
      </c>
      <c r="C9" s="54">
        <v>88000</v>
      </c>
      <c r="D9" s="54">
        <v>108000</v>
      </c>
      <c r="E9" s="54">
        <v>104000</v>
      </c>
      <c r="F9" s="54">
        <v>88000</v>
      </c>
      <c r="G9" s="54">
        <v>96000</v>
      </c>
      <c r="H9" s="55">
        <v>484000</v>
      </c>
    </row>
    <row r="10" spans="1:8">
      <c r="A10" s="52">
        <v>140100.103</v>
      </c>
      <c r="B10" s="50" t="s">
        <v>1843</v>
      </c>
      <c r="C10" s="54">
        <v>65000</v>
      </c>
      <c r="D10" s="54">
        <v>60000</v>
      </c>
      <c r="E10" s="54">
        <v>70000</v>
      </c>
      <c r="F10" s="54">
        <v>60000</v>
      </c>
      <c r="G10" s="54">
        <v>60000</v>
      </c>
      <c r="H10" s="55">
        <v>315000</v>
      </c>
    </row>
    <row r="11" spans="1:8">
      <c r="A11" s="52">
        <v>140100.20199999999</v>
      </c>
      <c r="B11" s="50" t="s">
        <v>1844</v>
      </c>
      <c r="C11" s="54">
        <v>270000</v>
      </c>
      <c r="D11" s="54"/>
      <c r="E11" s="54">
        <v>260000</v>
      </c>
      <c r="F11" s="54"/>
      <c r="G11" s="54">
        <v>135000</v>
      </c>
      <c r="H11" s="55">
        <v>665000</v>
      </c>
    </row>
    <row r="12" spans="1:8">
      <c r="A12" s="52">
        <v>140100.20300000001</v>
      </c>
      <c r="B12" s="50" t="s">
        <v>1845</v>
      </c>
      <c r="C12" s="54">
        <v>320000</v>
      </c>
      <c r="D12" s="54"/>
      <c r="E12" s="54">
        <v>150000</v>
      </c>
      <c r="F12" s="54">
        <v>200000</v>
      </c>
      <c r="G12" s="54">
        <v>185000</v>
      </c>
      <c r="H12" s="55">
        <v>855000</v>
      </c>
    </row>
    <row r="13" spans="1:8">
      <c r="A13" s="52">
        <v>140100.204</v>
      </c>
      <c r="B13" s="50" t="s">
        <v>1846</v>
      </c>
      <c r="C13" s="54">
        <v>290000</v>
      </c>
      <c r="D13" s="54"/>
      <c r="E13" s="54">
        <v>100000</v>
      </c>
      <c r="F13" s="54"/>
      <c r="G13" s="54">
        <v>230000</v>
      </c>
      <c r="H13" s="55">
        <v>620000</v>
      </c>
    </row>
    <row r="14" spans="1:8">
      <c r="A14" s="52">
        <v>140100.20499999999</v>
      </c>
      <c r="B14" s="50" t="s">
        <v>1847</v>
      </c>
      <c r="C14" s="54"/>
      <c r="D14" s="54"/>
      <c r="E14" s="54">
        <v>410000</v>
      </c>
      <c r="F14" s="54">
        <v>460000</v>
      </c>
      <c r="G14" s="54"/>
      <c r="H14" s="55">
        <v>870000</v>
      </c>
    </row>
    <row r="15" spans="1:8">
      <c r="A15" s="52">
        <v>140100.20600000001</v>
      </c>
      <c r="B15" s="50" t="s">
        <v>1848</v>
      </c>
      <c r="C15" s="54">
        <v>290000</v>
      </c>
      <c r="D15" s="54"/>
      <c r="E15" s="54">
        <v>80000</v>
      </c>
      <c r="F15" s="54"/>
      <c r="G15" s="54">
        <v>230000</v>
      </c>
      <c r="H15" s="55">
        <v>600000</v>
      </c>
    </row>
    <row r="16" spans="1:8">
      <c r="A16" s="52">
        <v>140100.20699999999</v>
      </c>
      <c r="B16" s="50" t="s">
        <v>1849</v>
      </c>
      <c r="C16" s="54">
        <v>300000</v>
      </c>
      <c r="D16" s="54"/>
      <c r="E16" s="54"/>
      <c r="F16" s="54">
        <v>270000</v>
      </c>
      <c r="G16" s="54">
        <v>320000</v>
      </c>
      <c r="H16" s="55">
        <v>890000</v>
      </c>
    </row>
    <row r="17" spans="1:8">
      <c r="A17" s="52">
        <v>140100.20800000001</v>
      </c>
      <c r="B17" s="50" t="s">
        <v>1850</v>
      </c>
      <c r="C17" s="54">
        <v>310000</v>
      </c>
      <c r="D17" s="54"/>
      <c r="E17" s="54">
        <v>80000</v>
      </c>
      <c r="F17" s="54">
        <v>30000</v>
      </c>
      <c r="G17" s="54">
        <v>220000</v>
      </c>
      <c r="H17" s="55">
        <v>640000</v>
      </c>
    </row>
    <row r="18" spans="1:8">
      <c r="A18" s="52">
        <v>140100.209</v>
      </c>
      <c r="B18" s="50" t="s">
        <v>1851</v>
      </c>
      <c r="C18" s="54">
        <v>290000</v>
      </c>
      <c r="D18" s="54"/>
      <c r="E18" s="54">
        <v>150000</v>
      </c>
      <c r="F18" s="54">
        <v>240000</v>
      </c>
      <c r="G18" s="54">
        <v>240000</v>
      </c>
      <c r="H18" s="55">
        <v>920000</v>
      </c>
    </row>
    <row r="19" spans="1:8">
      <c r="A19" s="52">
        <v>140100.21</v>
      </c>
      <c r="B19" s="50" t="s">
        <v>1852</v>
      </c>
      <c r="C19" s="54">
        <v>230000</v>
      </c>
      <c r="D19" s="54"/>
      <c r="E19" s="54">
        <v>130000</v>
      </c>
      <c r="F19" s="54">
        <v>75000</v>
      </c>
      <c r="G19" s="54">
        <v>235000</v>
      </c>
      <c r="H19" s="55">
        <v>670000</v>
      </c>
    </row>
    <row r="20" spans="1:8">
      <c r="A20" s="52">
        <v>140100.21100000001</v>
      </c>
      <c r="B20" s="50" t="s">
        <v>1853</v>
      </c>
      <c r="C20" s="54">
        <v>260000</v>
      </c>
      <c r="D20" s="54"/>
      <c r="E20" s="54">
        <v>190000</v>
      </c>
      <c r="F20" s="54">
        <v>230000</v>
      </c>
      <c r="G20" s="54">
        <v>275000</v>
      </c>
      <c r="H20" s="55">
        <v>955000</v>
      </c>
    </row>
    <row r="21" spans="1:8">
      <c r="A21" s="52">
        <v>140100.212</v>
      </c>
      <c r="B21" s="50" t="s">
        <v>1854</v>
      </c>
      <c r="C21" s="54">
        <v>280000</v>
      </c>
      <c r="D21" s="54"/>
      <c r="E21" s="54">
        <v>40000</v>
      </c>
      <c r="F21" s="54">
        <v>110000</v>
      </c>
      <c r="G21" s="54">
        <v>195000</v>
      </c>
      <c r="H21" s="55">
        <v>625000</v>
      </c>
    </row>
    <row r="22" spans="1:8">
      <c r="A22" s="52">
        <v>140200.011</v>
      </c>
      <c r="B22" s="50" t="s">
        <v>1855</v>
      </c>
      <c r="C22" s="54">
        <v>13455999</v>
      </c>
      <c r="D22" s="54">
        <v>22095999</v>
      </c>
      <c r="E22" s="54">
        <v>15759999</v>
      </c>
      <c r="F22" s="54">
        <v>16095999</v>
      </c>
      <c r="G22" s="54">
        <v>9999999</v>
      </c>
      <c r="H22" s="55">
        <v>77407995</v>
      </c>
    </row>
    <row r="23" spans="1:8">
      <c r="A23" s="52">
        <v>140300.11499999999</v>
      </c>
      <c r="B23" s="50" t="s">
        <v>1856</v>
      </c>
      <c r="C23" s="54">
        <v>14400</v>
      </c>
      <c r="D23" s="54"/>
      <c r="E23" s="54">
        <v>14400</v>
      </c>
      <c r="F23" s="54">
        <v>18000</v>
      </c>
      <c r="G23" s="54">
        <v>14400</v>
      </c>
      <c r="H23" s="55">
        <v>61200</v>
      </c>
    </row>
    <row r="24" spans="1:8">
      <c r="A24" s="52">
        <v>140300.12</v>
      </c>
      <c r="B24" s="50" t="s">
        <v>1857</v>
      </c>
      <c r="C24" s="54">
        <v>21600</v>
      </c>
      <c r="D24" s="54"/>
      <c r="E24" s="54">
        <v>7200</v>
      </c>
      <c r="F24" s="54">
        <v>18000</v>
      </c>
      <c r="G24" s="54">
        <v>14400</v>
      </c>
      <c r="H24" s="55">
        <v>61200</v>
      </c>
    </row>
    <row r="25" spans="1:8">
      <c r="A25" s="52">
        <v>140300.12599999999</v>
      </c>
      <c r="B25" s="50" t="s">
        <v>1858</v>
      </c>
      <c r="C25" s="54">
        <v>37800</v>
      </c>
      <c r="D25" s="54"/>
      <c r="E25" s="54">
        <v>36000</v>
      </c>
      <c r="F25" s="54">
        <v>28800</v>
      </c>
      <c r="G25" s="54">
        <v>14400</v>
      </c>
      <c r="H25" s="55">
        <v>117000</v>
      </c>
    </row>
    <row r="26" spans="1:8">
      <c r="A26" s="52">
        <v>140300.13</v>
      </c>
      <c r="B26" s="50" t="s">
        <v>1859</v>
      </c>
      <c r="C26" s="54">
        <v>9000</v>
      </c>
      <c r="D26" s="54">
        <v>5400</v>
      </c>
      <c r="E26" s="54">
        <v>9000</v>
      </c>
      <c r="F26" s="54"/>
      <c r="G26" s="54"/>
      <c r="H26" s="55">
        <v>23400</v>
      </c>
    </row>
    <row r="27" spans="1:8">
      <c r="A27" s="52">
        <v>140300.13500000001</v>
      </c>
      <c r="B27" s="50" t="s">
        <v>1860</v>
      </c>
      <c r="C27" s="54">
        <v>5400</v>
      </c>
      <c r="D27" s="54">
        <v>9000</v>
      </c>
      <c r="E27" s="54">
        <v>7200</v>
      </c>
      <c r="F27" s="54">
        <v>1800</v>
      </c>
      <c r="G27" s="54">
        <v>1800</v>
      </c>
      <c r="H27" s="55">
        <v>25200</v>
      </c>
    </row>
    <row r="28" spans="1:8">
      <c r="A28" s="52">
        <v>140300.14000000001</v>
      </c>
      <c r="B28" s="50" t="s">
        <v>1861</v>
      </c>
      <c r="C28" s="54">
        <v>1800</v>
      </c>
      <c r="D28" s="54">
        <v>3600</v>
      </c>
      <c r="E28" s="54">
        <v>9000</v>
      </c>
      <c r="F28" s="54"/>
      <c r="G28" s="54"/>
      <c r="H28" s="55">
        <v>14400</v>
      </c>
    </row>
    <row r="29" spans="1:8">
      <c r="A29" s="52">
        <v>140300.14499999999</v>
      </c>
      <c r="B29" s="50" t="s">
        <v>1862</v>
      </c>
      <c r="C29" s="54">
        <v>9000</v>
      </c>
      <c r="D29" s="54"/>
      <c r="E29" s="54">
        <v>10800</v>
      </c>
      <c r="F29" s="54">
        <v>1800</v>
      </c>
      <c r="G29" s="54"/>
      <c r="H29" s="55">
        <v>21600</v>
      </c>
    </row>
    <row r="30" spans="1:8">
      <c r="A30" s="52">
        <v>140300.15</v>
      </c>
      <c r="B30" s="50" t="s">
        <v>1863</v>
      </c>
      <c r="C30" s="54">
        <v>1800</v>
      </c>
      <c r="D30" s="54">
        <v>1800</v>
      </c>
      <c r="E30" s="54">
        <v>5400</v>
      </c>
      <c r="F30" s="54">
        <v>3600</v>
      </c>
      <c r="G30" s="54"/>
      <c r="H30" s="55">
        <v>12600</v>
      </c>
    </row>
    <row r="31" spans="1:8">
      <c r="A31" s="52">
        <v>140300.15400000001</v>
      </c>
      <c r="B31" s="50" t="s">
        <v>1864</v>
      </c>
      <c r="C31" s="54"/>
      <c r="D31" s="54">
        <v>7200</v>
      </c>
      <c r="E31" s="54">
        <v>7200</v>
      </c>
      <c r="F31" s="54">
        <v>5400</v>
      </c>
      <c r="G31" s="54"/>
      <c r="H31" s="55">
        <v>19800</v>
      </c>
    </row>
    <row r="32" spans="1:8">
      <c r="A32" s="52">
        <v>140300.16</v>
      </c>
      <c r="B32" s="50" t="s">
        <v>1865</v>
      </c>
      <c r="C32" s="54">
        <v>1800</v>
      </c>
      <c r="D32" s="54">
        <v>7200</v>
      </c>
      <c r="E32" s="54">
        <v>12600</v>
      </c>
      <c r="F32" s="54">
        <v>1800</v>
      </c>
      <c r="G32" s="54"/>
      <c r="H32" s="55">
        <v>23400</v>
      </c>
    </row>
    <row r="33" spans="1:8">
      <c r="A33" s="52">
        <v>140300.16500000001</v>
      </c>
      <c r="B33" s="50" t="s">
        <v>1866</v>
      </c>
      <c r="C33" s="54">
        <v>14400</v>
      </c>
      <c r="D33" s="54"/>
      <c r="E33" s="54">
        <v>9000</v>
      </c>
      <c r="F33" s="54"/>
      <c r="G33" s="54">
        <v>9000</v>
      </c>
      <c r="H33" s="55">
        <v>32400</v>
      </c>
    </row>
    <row r="34" spans="1:8">
      <c r="A34" s="52">
        <v>140300.17000000001</v>
      </c>
      <c r="B34" s="50" t="s">
        <v>1867</v>
      </c>
      <c r="C34" s="54"/>
      <c r="D34" s="54">
        <v>5400</v>
      </c>
      <c r="E34" s="54">
        <v>5400</v>
      </c>
      <c r="F34" s="54">
        <v>5400</v>
      </c>
      <c r="G34" s="54"/>
      <c r="H34" s="55">
        <v>16200</v>
      </c>
    </row>
    <row r="35" spans="1:8">
      <c r="A35" s="52">
        <v>140300.17499999999</v>
      </c>
      <c r="B35" s="50" t="s">
        <v>1868</v>
      </c>
      <c r="C35" s="54"/>
      <c r="D35" s="54">
        <v>1800</v>
      </c>
      <c r="E35" s="54">
        <v>7200</v>
      </c>
      <c r="F35" s="54">
        <v>1800</v>
      </c>
      <c r="G35" s="54"/>
      <c r="H35" s="55">
        <v>10800</v>
      </c>
    </row>
    <row r="36" spans="1:8">
      <c r="A36" s="52">
        <v>140300.18</v>
      </c>
      <c r="B36" s="50" t="s">
        <v>1869</v>
      </c>
      <c r="C36" s="54">
        <v>72525</v>
      </c>
      <c r="D36" s="54">
        <v>50400</v>
      </c>
      <c r="E36" s="54">
        <v>86400</v>
      </c>
      <c r="F36" s="54">
        <v>64800</v>
      </c>
      <c r="G36" s="54">
        <v>37800</v>
      </c>
      <c r="H36" s="55">
        <v>311925</v>
      </c>
    </row>
    <row r="37" spans="1:8">
      <c r="A37" s="52">
        <v>140300.20199999999</v>
      </c>
      <c r="B37" s="50" t="s">
        <v>1870</v>
      </c>
      <c r="C37" s="54">
        <v>824000</v>
      </c>
      <c r="D37" s="54">
        <v>856000</v>
      </c>
      <c r="E37" s="54">
        <v>872000</v>
      </c>
      <c r="F37" s="54">
        <v>856000</v>
      </c>
      <c r="G37" s="54">
        <v>840000</v>
      </c>
      <c r="H37" s="55">
        <v>4248000</v>
      </c>
    </row>
    <row r="38" spans="1:8">
      <c r="A38" s="52">
        <v>140400.101</v>
      </c>
      <c r="B38" s="50" t="s">
        <v>1871</v>
      </c>
      <c r="C38" s="54">
        <v>144000</v>
      </c>
      <c r="D38" s="54"/>
      <c r="E38" s="54">
        <v>36000</v>
      </c>
      <c r="F38" s="54">
        <v>144000</v>
      </c>
      <c r="G38" s="54">
        <v>160000</v>
      </c>
      <c r="H38" s="55">
        <v>484000</v>
      </c>
    </row>
    <row r="39" spans="1:8">
      <c r="A39" s="52">
        <v>140400.10200000001</v>
      </c>
      <c r="B39" s="50" t="s">
        <v>1872</v>
      </c>
      <c r="C39" s="54">
        <v>17911999</v>
      </c>
      <c r="D39" s="54">
        <v>22737999</v>
      </c>
      <c r="E39" s="54">
        <v>21341999</v>
      </c>
      <c r="F39" s="54">
        <v>19407999</v>
      </c>
      <c r="G39" s="54">
        <v>9408000</v>
      </c>
      <c r="H39" s="55">
        <v>90807996</v>
      </c>
    </row>
    <row r="40" spans="1:8">
      <c r="A40" s="52" t="s">
        <v>1873</v>
      </c>
      <c r="B40" s="50" t="s">
        <v>1874</v>
      </c>
      <c r="C40" s="54"/>
      <c r="D40" s="54"/>
      <c r="E40" s="54"/>
      <c r="F40" s="54"/>
      <c r="G40" s="54">
        <v>1000</v>
      </c>
      <c r="H40" s="55">
        <v>1000</v>
      </c>
    </row>
    <row r="41" spans="1:8">
      <c r="A41" s="52">
        <v>140600.1</v>
      </c>
      <c r="B41" s="50" t="s">
        <v>1875</v>
      </c>
      <c r="C41" s="54">
        <v>170000</v>
      </c>
      <c r="D41" s="54">
        <v>180000</v>
      </c>
      <c r="E41" s="54">
        <v>176000</v>
      </c>
      <c r="F41" s="54">
        <v>186000</v>
      </c>
      <c r="G41" s="54">
        <v>170000</v>
      </c>
      <c r="H41" s="55">
        <v>882000</v>
      </c>
    </row>
    <row r="42" spans="1:8">
      <c r="A42" s="52">
        <v>140800.101</v>
      </c>
      <c r="B42" s="50" t="s">
        <v>1876</v>
      </c>
      <c r="C42" s="54">
        <v>56000</v>
      </c>
      <c r="D42" s="54">
        <v>52000</v>
      </c>
      <c r="E42" s="54">
        <v>48000</v>
      </c>
      <c r="F42" s="54">
        <v>48000</v>
      </c>
      <c r="G42" s="54">
        <v>48000</v>
      </c>
      <c r="H42" s="55">
        <v>252000</v>
      </c>
    </row>
    <row r="43" spans="1:8">
      <c r="A43" s="52">
        <v>140800.10200000001</v>
      </c>
      <c r="B43" s="50" t="s">
        <v>1877</v>
      </c>
      <c r="C43" s="54">
        <v>56000</v>
      </c>
      <c r="D43" s="54">
        <v>52000</v>
      </c>
      <c r="E43" s="54">
        <v>48000</v>
      </c>
      <c r="F43" s="54">
        <v>48000</v>
      </c>
      <c r="G43" s="54">
        <v>48000</v>
      </c>
      <c r="H43" s="55">
        <v>252000</v>
      </c>
    </row>
    <row r="44" spans="1:8">
      <c r="A44" s="52">
        <v>140800.103</v>
      </c>
      <c r="B44" s="50" t="s">
        <v>1878</v>
      </c>
      <c r="C44" s="54">
        <v>64000</v>
      </c>
      <c r="D44" s="54">
        <v>60000</v>
      </c>
      <c r="E44" s="54">
        <v>52000</v>
      </c>
      <c r="F44" s="54">
        <v>52000</v>
      </c>
      <c r="G44" s="54">
        <v>52000</v>
      </c>
      <c r="H44" s="55">
        <v>280000</v>
      </c>
    </row>
    <row r="45" spans="1:8">
      <c r="A45" s="52">
        <v>140800.10399999999</v>
      </c>
      <c r="B45" s="50" t="s">
        <v>1879</v>
      </c>
      <c r="C45" s="54">
        <v>60000</v>
      </c>
      <c r="D45" s="54">
        <v>56000</v>
      </c>
      <c r="E45" s="54">
        <v>52000</v>
      </c>
      <c r="F45" s="54">
        <v>48000</v>
      </c>
      <c r="G45" s="54">
        <v>48000</v>
      </c>
      <c r="H45" s="55">
        <v>264000</v>
      </c>
    </row>
    <row r="46" spans="1:8">
      <c r="A46" s="52">
        <v>140800.10500000001</v>
      </c>
      <c r="B46" s="50" t="s">
        <v>1880</v>
      </c>
      <c r="C46" s="54">
        <v>64000</v>
      </c>
      <c r="D46" s="54">
        <v>60000</v>
      </c>
      <c r="E46" s="54">
        <v>52000</v>
      </c>
      <c r="F46" s="54">
        <v>44000</v>
      </c>
      <c r="G46" s="54">
        <v>44000</v>
      </c>
      <c r="H46" s="55">
        <v>264000</v>
      </c>
    </row>
    <row r="47" spans="1:8">
      <c r="A47" s="52">
        <v>140800.106</v>
      </c>
      <c r="B47" s="50" t="s">
        <v>1881</v>
      </c>
      <c r="C47" s="54">
        <v>64000</v>
      </c>
      <c r="D47" s="54">
        <v>60000</v>
      </c>
      <c r="E47" s="54">
        <v>56000</v>
      </c>
      <c r="F47" s="54">
        <v>52000</v>
      </c>
      <c r="G47" s="54">
        <v>52000</v>
      </c>
      <c r="H47" s="55">
        <v>284000</v>
      </c>
    </row>
    <row r="48" spans="1:8">
      <c r="A48" s="52">
        <v>140800.10699999999</v>
      </c>
      <c r="B48" s="50" t="s">
        <v>1882</v>
      </c>
      <c r="C48" s="54">
        <v>60000</v>
      </c>
      <c r="D48" s="54">
        <v>56000</v>
      </c>
      <c r="E48" s="54">
        <v>52000</v>
      </c>
      <c r="F48" s="54">
        <v>48000</v>
      </c>
      <c r="G48" s="54">
        <v>48000</v>
      </c>
      <c r="H48" s="55">
        <v>264000</v>
      </c>
    </row>
    <row r="49" spans="1:8">
      <c r="A49" s="52">
        <v>140800.10800000001</v>
      </c>
      <c r="B49" s="50" t="s">
        <v>1883</v>
      </c>
      <c r="C49" s="54">
        <v>60000</v>
      </c>
      <c r="D49" s="54">
        <v>56000</v>
      </c>
      <c r="E49" s="54">
        <v>52000</v>
      </c>
      <c r="F49" s="54">
        <v>48000</v>
      </c>
      <c r="G49" s="54">
        <v>48000</v>
      </c>
      <c r="H49" s="55">
        <v>264000</v>
      </c>
    </row>
    <row r="50" spans="1:8">
      <c r="A50" s="52">
        <v>140800.109</v>
      </c>
      <c r="B50" s="50" t="s">
        <v>1884</v>
      </c>
      <c r="C50" s="54">
        <v>68000</v>
      </c>
      <c r="D50" s="54">
        <v>64000</v>
      </c>
      <c r="E50" s="54">
        <v>52000</v>
      </c>
      <c r="F50" s="54">
        <v>48000</v>
      </c>
      <c r="G50" s="54">
        <v>48000</v>
      </c>
      <c r="H50" s="55">
        <v>280000</v>
      </c>
    </row>
    <row r="51" spans="1:8">
      <c r="A51" s="52">
        <v>140800.10999999999</v>
      </c>
      <c r="B51" s="50" t="s">
        <v>1885</v>
      </c>
      <c r="C51" s="54">
        <v>64000</v>
      </c>
      <c r="D51" s="54">
        <v>60000</v>
      </c>
      <c r="E51" s="54">
        <v>52000</v>
      </c>
      <c r="F51" s="54">
        <v>48000</v>
      </c>
      <c r="G51" s="54">
        <v>48000</v>
      </c>
      <c r="H51" s="55">
        <v>272000</v>
      </c>
    </row>
    <row r="52" spans="1:8">
      <c r="A52" s="52">
        <v>140800.111</v>
      </c>
      <c r="B52" s="50" t="s">
        <v>1886</v>
      </c>
      <c r="C52" s="54">
        <v>64000</v>
      </c>
      <c r="D52" s="54">
        <v>60000</v>
      </c>
      <c r="E52" s="54">
        <v>52000</v>
      </c>
      <c r="F52" s="54">
        <v>44000</v>
      </c>
      <c r="G52" s="54">
        <v>44000</v>
      </c>
      <c r="H52" s="55">
        <v>264000</v>
      </c>
    </row>
    <row r="53" spans="1:8">
      <c r="A53" s="52">
        <v>140800.11199999999</v>
      </c>
      <c r="B53" s="50" t="s">
        <v>1887</v>
      </c>
      <c r="C53" s="54">
        <v>68000</v>
      </c>
      <c r="D53" s="54">
        <v>64000</v>
      </c>
      <c r="E53" s="54">
        <v>56000</v>
      </c>
      <c r="F53" s="54">
        <v>56000</v>
      </c>
      <c r="G53" s="54">
        <v>56000</v>
      </c>
      <c r="H53" s="55">
        <v>300000</v>
      </c>
    </row>
    <row r="54" spans="1:8">
      <c r="A54" s="52">
        <v>141400.1</v>
      </c>
      <c r="B54" s="50" t="s">
        <v>1888</v>
      </c>
      <c r="C54" s="54">
        <v>600000</v>
      </c>
      <c r="D54" s="54">
        <v>560000</v>
      </c>
      <c r="E54" s="54">
        <v>544000</v>
      </c>
      <c r="F54" s="54">
        <v>512000</v>
      </c>
      <c r="G54" s="54">
        <v>512000</v>
      </c>
      <c r="H54" s="55">
        <v>2728000</v>
      </c>
    </row>
    <row r="55" spans="1:8">
      <c r="A55" s="52">
        <v>143000.003</v>
      </c>
      <c r="B55" s="50" t="s">
        <v>1889</v>
      </c>
      <c r="C55" s="54">
        <v>48000</v>
      </c>
      <c r="D55" s="54">
        <v>8000</v>
      </c>
      <c r="E55" s="54">
        <v>40000</v>
      </c>
      <c r="F55" s="54">
        <v>24000</v>
      </c>
      <c r="G55" s="54"/>
      <c r="H55" s="55">
        <v>120000</v>
      </c>
    </row>
    <row r="56" spans="1:8">
      <c r="A56" s="52">
        <v>143300</v>
      </c>
      <c r="B56" s="50" t="s">
        <v>1890</v>
      </c>
      <c r="C56" s="54">
        <v>200</v>
      </c>
      <c r="D56" s="54">
        <v>200</v>
      </c>
      <c r="E56" s="54">
        <v>600</v>
      </c>
      <c r="F56" s="54"/>
      <c r="G56" s="54">
        <v>600</v>
      </c>
      <c r="H56" s="55">
        <v>1600</v>
      </c>
    </row>
    <row r="57" spans="1:8">
      <c r="A57" s="52">
        <v>143400</v>
      </c>
      <c r="B57" s="50" t="s">
        <v>1891</v>
      </c>
      <c r="C57" s="54"/>
      <c r="D57" s="54"/>
      <c r="E57" s="54"/>
      <c r="F57" s="54"/>
      <c r="G57" s="54">
        <v>184000</v>
      </c>
      <c r="H57" s="55">
        <v>184000</v>
      </c>
    </row>
    <row r="58" spans="1:8">
      <c r="A58" s="52">
        <v>143400.00099999999</v>
      </c>
      <c r="B58" s="50" t="s">
        <v>1892</v>
      </c>
      <c r="C58" s="54"/>
      <c r="D58" s="54"/>
      <c r="E58" s="54"/>
      <c r="F58" s="54"/>
      <c r="G58" s="54">
        <v>120000</v>
      </c>
      <c r="H58" s="55">
        <v>120000</v>
      </c>
    </row>
    <row r="59" spans="1:8">
      <c r="A59" s="52">
        <v>144200</v>
      </c>
      <c r="B59" s="50" t="s">
        <v>1893</v>
      </c>
      <c r="C59" s="54"/>
      <c r="D59" s="54">
        <v>1800</v>
      </c>
      <c r="E59" s="54"/>
      <c r="F59" s="54">
        <v>1200</v>
      </c>
      <c r="G59" s="54"/>
      <c r="H59" s="55">
        <v>3000</v>
      </c>
    </row>
    <row r="60" spans="1:8">
      <c r="A60" s="52">
        <v>145200.01</v>
      </c>
      <c r="B60" s="50" t="s">
        <v>1894</v>
      </c>
      <c r="C60" s="54">
        <v>88</v>
      </c>
      <c r="D60" s="54">
        <v>73</v>
      </c>
      <c r="E60" s="54">
        <v>92</v>
      </c>
      <c r="F60" s="54">
        <v>64</v>
      </c>
      <c r="G60" s="54">
        <v>31</v>
      </c>
      <c r="H60" s="55">
        <v>348</v>
      </c>
    </row>
    <row r="61" spans="1:8">
      <c r="A61" s="52">
        <v>145200.02499999999</v>
      </c>
      <c r="B61" s="50" t="s">
        <v>1685</v>
      </c>
      <c r="C61" s="54">
        <v>167</v>
      </c>
      <c r="D61" s="54">
        <v>149</v>
      </c>
      <c r="E61" s="54">
        <v>126</v>
      </c>
      <c r="F61" s="54">
        <v>161</v>
      </c>
      <c r="G61" s="54">
        <v>51</v>
      </c>
      <c r="H61" s="55">
        <v>654</v>
      </c>
    </row>
    <row r="62" spans="1:8">
      <c r="A62" s="52">
        <v>145200.04999999999</v>
      </c>
      <c r="B62" s="50" t="s">
        <v>1895</v>
      </c>
      <c r="C62" s="54">
        <v>122</v>
      </c>
      <c r="D62" s="54">
        <v>97</v>
      </c>
      <c r="E62" s="54">
        <v>95</v>
      </c>
      <c r="F62" s="54">
        <v>207</v>
      </c>
      <c r="G62" s="54">
        <v>54</v>
      </c>
      <c r="H62" s="55">
        <v>575</v>
      </c>
    </row>
    <row r="63" spans="1:8">
      <c r="A63" s="52">
        <v>145200.4</v>
      </c>
      <c r="B63" s="50" t="s">
        <v>1896</v>
      </c>
      <c r="C63" s="54"/>
      <c r="D63" s="54"/>
      <c r="E63" s="54"/>
      <c r="F63" s="54">
        <v>32</v>
      </c>
      <c r="G63" s="54">
        <v>26</v>
      </c>
      <c r="H63" s="55">
        <v>58</v>
      </c>
    </row>
    <row r="64" spans="1:8">
      <c r="A64" s="52">
        <v>145303.215</v>
      </c>
      <c r="B64" s="50" t="s">
        <v>1897</v>
      </c>
      <c r="C64" s="54">
        <v>6</v>
      </c>
      <c r="D64" s="54"/>
      <c r="E64" s="54"/>
      <c r="F64" s="54"/>
      <c r="G64" s="54"/>
      <c r="H64" s="55">
        <v>6</v>
      </c>
    </row>
    <row r="65" spans="1:8">
      <c r="A65" s="52">
        <v>145303.22099999999</v>
      </c>
      <c r="B65" s="50" t="s">
        <v>1897</v>
      </c>
      <c r="C65" s="54">
        <v>11352</v>
      </c>
      <c r="D65" s="54"/>
      <c r="E65" s="54"/>
      <c r="F65" s="54"/>
      <c r="G65" s="54"/>
      <c r="H65" s="55">
        <v>11352</v>
      </c>
    </row>
    <row r="66" spans="1:8">
      <c r="A66" s="52">
        <v>145303.22500000001</v>
      </c>
      <c r="B66" s="50" t="s">
        <v>1897</v>
      </c>
      <c r="C66" s="54">
        <v>4310</v>
      </c>
      <c r="D66" s="54"/>
      <c r="E66" s="54"/>
      <c r="F66" s="54"/>
      <c r="G66" s="54"/>
      <c r="H66" s="55">
        <v>4310</v>
      </c>
    </row>
    <row r="67" spans="1:8">
      <c r="A67" s="52">
        <v>145303.231</v>
      </c>
      <c r="B67" s="50" t="s">
        <v>1897</v>
      </c>
      <c r="C67" s="54"/>
      <c r="D67" s="54">
        <v>10579</v>
      </c>
      <c r="E67" s="54"/>
      <c r="F67" s="54"/>
      <c r="G67" s="54"/>
      <c r="H67" s="55">
        <v>10579</v>
      </c>
    </row>
    <row r="68" spans="1:8">
      <c r="A68" s="52">
        <v>145303.23499999999</v>
      </c>
      <c r="B68" s="50" t="s">
        <v>1897</v>
      </c>
      <c r="C68" s="54"/>
      <c r="D68" s="54">
        <v>2505</v>
      </c>
      <c r="E68" s="54"/>
      <c r="F68" s="54"/>
      <c r="G68" s="54"/>
      <c r="H68" s="55">
        <v>2505</v>
      </c>
    </row>
    <row r="69" spans="1:8">
      <c r="A69" s="52">
        <v>145303.24100000001</v>
      </c>
      <c r="B69" s="50" t="s">
        <v>1693</v>
      </c>
      <c r="C69" s="54"/>
      <c r="D69" s="54"/>
      <c r="E69" s="54">
        <v>11121</v>
      </c>
      <c r="F69" s="54"/>
      <c r="G69" s="54"/>
      <c r="H69" s="55">
        <v>11121</v>
      </c>
    </row>
    <row r="70" spans="1:8">
      <c r="A70" s="52">
        <v>145303.245</v>
      </c>
      <c r="B70" s="50" t="s">
        <v>1695</v>
      </c>
      <c r="C70" s="54"/>
      <c r="D70" s="54"/>
      <c r="E70" s="54">
        <v>3380</v>
      </c>
      <c r="F70" s="54"/>
      <c r="G70" s="54"/>
      <c r="H70" s="55">
        <v>3380</v>
      </c>
    </row>
    <row r="71" spans="1:8">
      <c r="A71" s="52">
        <v>145303.25099999999</v>
      </c>
      <c r="B71" s="50" t="s">
        <v>1898</v>
      </c>
      <c r="C71" s="54"/>
      <c r="D71" s="54"/>
      <c r="E71" s="54"/>
      <c r="F71" s="54">
        <v>7911</v>
      </c>
      <c r="G71" s="54"/>
      <c r="H71" s="55">
        <v>7911</v>
      </c>
    </row>
    <row r="72" spans="1:8">
      <c r="A72" s="52">
        <v>145303.255</v>
      </c>
      <c r="B72" s="50" t="s">
        <v>1899</v>
      </c>
      <c r="C72" s="54"/>
      <c r="D72" s="54"/>
      <c r="E72" s="54"/>
      <c r="F72" s="54">
        <v>2409</v>
      </c>
      <c r="G72" s="54">
        <v>25</v>
      </c>
      <c r="H72" s="55">
        <v>2434</v>
      </c>
    </row>
    <row r="73" spans="1:8">
      <c r="A73" s="52">
        <v>145303.261</v>
      </c>
      <c r="B73" s="50" t="s">
        <v>1900</v>
      </c>
      <c r="C73" s="54"/>
      <c r="D73" s="54"/>
      <c r="E73" s="54"/>
      <c r="F73" s="54"/>
      <c r="G73" s="54">
        <v>6133</v>
      </c>
      <c r="H73" s="55">
        <v>6133</v>
      </c>
    </row>
    <row r="74" spans="1:8">
      <c r="A74" s="52">
        <v>145303.26500000001</v>
      </c>
      <c r="B74" s="50" t="s">
        <v>1901</v>
      </c>
      <c r="C74" s="54"/>
      <c r="D74" s="54"/>
      <c r="E74" s="54"/>
      <c r="F74" s="54"/>
      <c r="G74" s="54">
        <v>4115</v>
      </c>
      <c r="H74" s="55">
        <v>4115</v>
      </c>
    </row>
    <row r="75" spans="1:8">
      <c r="A75" s="52">
        <v>145305.1</v>
      </c>
      <c r="B75" s="50" t="s">
        <v>1897</v>
      </c>
      <c r="C75" s="54">
        <v>125</v>
      </c>
      <c r="D75" s="54"/>
      <c r="E75" s="54"/>
      <c r="F75" s="54"/>
      <c r="G75" s="54"/>
      <c r="H75" s="55">
        <v>125</v>
      </c>
    </row>
    <row r="76" spans="1:8">
      <c r="A76" s="52">
        <v>145305.2023</v>
      </c>
      <c r="B76" s="50" t="s">
        <v>1708</v>
      </c>
      <c r="C76" s="54"/>
      <c r="D76" s="54">
        <v>126</v>
      </c>
      <c r="E76" s="54">
        <v>66</v>
      </c>
      <c r="F76" s="54">
        <v>34</v>
      </c>
      <c r="G76" s="54">
        <v>25</v>
      </c>
      <c r="H76" s="55">
        <v>251</v>
      </c>
    </row>
    <row r="77" spans="1:8">
      <c r="A77" s="52">
        <v>145306.0025</v>
      </c>
      <c r="B77" s="50" t="s">
        <v>1897</v>
      </c>
      <c r="C77" s="54">
        <v>1</v>
      </c>
      <c r="D77" s="54"/>
      <c r="E77" s="54"/>
      <c r="F77" s="54"/>
      <c r="G77" s="54"/>
      <c r="H77" s="55">
        <v>1</v>
      </c>
    </row>
    <row r="78" spans="1:8">
      <c r="A78" s="52">
        <v>146000</v>
      </c>
      <c r="B78" s="50" t="s">
        <v>1902</v>
      </c>
      <c r="C78" s="54">
        <v>19</v>
      </c>
      <c r="D78" s="54">
        <v>956</v>
      </c>
      <c r="E78" s="54">
        <v>3273600</v>
      </c>
      <c r="F78" s="54">
        <v>3205012</v>
      </c>
      <c r="G78" s="54">
        <v>3218019</v>
      </c>
      <c r="H78" s="55">
        <v>9697606</v>
      </c>
    </row>
    <row r="79" spans="1:8">
      <c r="A79" s="52">
        <v>146000.04999999999</v>
      </c>
      <c r="B79" s="50" t="s">
        <v>1903</v>
      </c>
      <c r="C79" s="54"/>
      <c r="D79" s="54"/>
      <c r="E79" s="54">
        <v>1</v>
      </c>
      <c r="F79" s="54"/>
      <c r="G79" s="54"/>
      <c r="H79" s="55">
        <v>1</v>
      </c>
    </row>
    <row r="80" spans="1:8">
      <c r="A80" s="52">
        <v>146000.1</v>
      </c>
      <c r="B80" s="50" t="s">
        <v>1904</v>
      </c>
      <c r="C80" s="54">
        <v>4</v>
      </c>
      <c r="D80" s="54"/>
      <c r="E80" s="54"/>
      <c r="F80" s="54"/>
      <c r="G80" s="54"/>
      <c r="H80" s="55">
        <v>4</v>
      </c>
    </row>
    <row r="81" spans="1:8">
      <c r="A81" s="52">
        <v>146000.10019999999</v>
      </c>
      <c r="B81" s="50" t="s">
        <v>1905</v>
      </c>
      <c r="C81" s="54">
        <v>385</v>
      </c>
      <c r="D81" s="54">
        <v>112</v>
      </c>
      <c r="E81" s="54">
        <v>85</v>
      </c>
      <c r="F81" s="54">
        <v>75</v>
      </c>
      <c r="G81" s="54">
        <v>30</v>
      </c>
      <c r="H81" s="55">
        <v>687</v>
      </c>
    </row>
    <row r="82" spans="1:8">
      <c r="A82" s="52">
        <v>146000.10029999999</v>
      </c>
      <c r="B82" s="50" t="s">
        <v>1906</v>
      </c>
      <c r="C82" s="54">
        <v>132</v>
      </c>
      <c r="D82" s="54">
        <v>261</v>
      </c>
      <c r="E82" s="54">
        <v>185</v>
      </c>
      <c r="F82" s="54">
        <v>275</v>
      </c>
      <c r="G82" s="54">
        <v>66</v>
      </c>
      <c r="H82" s="55">
        <v>919</v>
      </c>
    </row>
    <row r="83" spans="1:8">
      <c r="A83" s="52">
        <v>146000.1004</v>
      </c>
      <c r="B83" s="50" t="s">
        <v>1907</v>
      </c>
      <c r="C83" s="54">
        <v>2</v>
      </c>
      <c r="D83" s="54"/>
      <c r="E83" s="54"/>
      <c r="F83" s="54"/>
      <c r="G83" s="54"/>
      <c r="H83" s="55">
        <v>2</v>
      </c>
    </row>
    <row r="84" spans="1:8">
      <c r="A84" s="52">
        <v>146000.1005</v>
      </c>
      <c r="B84" s="50" t="s">
        <v>1908</v>
      </c>
      <c r="C84" s="54">
        <v>2</v>
      </c>
      <c r="D84" s="54">
        <v>5</v>
      </c>
      <c r="E84" s="54">
        <v>2</v>
      </c>
      <c r="F84" s="54">
        <v>1</v>
      </c>
      <c r="G84" s="54">
        <v>4</v>
      </c>
      <c r="H84" s="55">
        <v>14</v>
      </c>
    </row>
    <row r="85" spans="1:8">
      <c r="A85" s="52">
        <v>146000.10250000001</v>
      </c>
      <c r="B85" s="50" t="s">
        <v>1909</v>
      </c>
      <c r="C85" s="54"/>
      <c r="D85" s="54"/>
      <c r="E85" s="54"/>
      <c r="F85" s="54">
        <v>4</v>
      </c>
      <c r="G85" s="54"/>
      <c r="H85" s="55">
        <v>4</v>
      </c>
    </row>
    <row r="86" spans="1:8">
      <c r="A86" s="52">
        <v>146000.10260000001</v>
      </c>
      <c r="B86" s="50" t="s">
        <v>1910</v>
      </c>
      <c r="C86" s="54"/>
      <c r="D86" s="54">
        <v>40</v>
      </c>
      <c r="E86" s="54"/>
      <c r="F86" s="54"/>
      <c r="G86" s="54"/>
      <c r="H86" s="55">
        <v>40</v>
      </c>
    </row>
    <row r="87" spans="1:8">
      <c r="A87" s="52">
        <v>146000.10310000001</v>
      </c>
      <c r="B87" s="50" t="s">
        <v>1911</v>
      </c>
      <c r="C87" s="54">
        <v>31</v>
      </c>
      <c r="D87" s="54"/>
      <c r="E87" s="54">
        <v>10</v>
      </c>
      <c r="F87" s="54"/>
      <c r="G87" s="54">
        <v>10</v>
      </c>
      <c r="H87" s="55">
        <v>51</v>
      </c>
    </row>
    <row r="88" spans="1:8">
      <c r="A88" s="52">
        <v>146000.10320000001</v>
      </c>
      <c r="B88" s="50" t="s">
        <v>1912</v>
      </c>
      <c r="C88" s="54"/>
      <c r="D88" s="54"/>
      <c r="E88" s="54"/>
      <c r="F88" s="54">
        <v>8</v>
      </c>
      <c r="G88" s="54"/>
      <c r="H88" s="55">
        <v>8</v>
      </c>
    </row>
    <row r="89" spans="1:8">
      <c r="A89" s="52">
        <v>146000.10339999999</v>
      </c>
      <c r="B89" s="50" t="s">
        <v>1913</v>
      </c>
      <c r="C89" s="54"/>
      <c r="D89" s="54"/>
      <c r="E89" s="54"/>
      <c r="F89" s="54">
        <v>4</v>
      </c>
      <c r="G89" s="54"/>
      <c r="H89" s="55">
        <v>4</v>
      </c>
    </row>
    <row r="90" spans="1:8">
      <c r="A90" s="52">
        <v>146000.1036</v>
      </c>
      <c r="B90" s="50" t="s">
        <v>1710</v>
      </c>
      <c r="C90" s="54"/>
      <c r="D90" s="54">
        <v>20</v>
      </c>
      <c r="E90" s="54"/>
      <c r="F90" s="54"/>
      <c r="G90" s="54"/>
      <c r="H90" s="55">
        <v>20</v>
      </c>
    </row>
    <row r="91" spans="1:8">
      <c r="A91" s="52">
        <v>146000.1047</v>
      </c>
      <c r="B91" s="50" t="s">
        <v>1914</v>
      </c>
      <c r="C91" s="54">
        <v>7</v>
      </c>
      <c r="D91" s="54"/>
      <c r="E91" s="54">
        <v>50</v>
      </c>
      <c r="F91" s="54"/>
      <c r="G91" s="54"/>
      <c r="H91" s="55">
        <v>57</v>
      </c>
    </row>
    <row r="92" spans="1:8">
      <c r="A92" s="52">
        <v>146000.10550000001</v>
      </c>
      <c r="B92" s="50" t="s">
        <v>1915</v>
      </c>
      <c r="C92" s="54"/>
      <c r="D92" s="54">
        <v>10</v>
      </c>
      <c r="E92" s="54"/>
      <c r="F92" s="54"/>
      <c r="G92" s="54"/>
      <c r="H92" s="55">
        <v>10</v>
      </c>
    </row>
    <row r="93" spans="1:8">
      <c r="A93" s="52">
        <v>146000.10560000001</v>
      </c>
      <c r="B93" s="50" t="s">
        <v>1916</v>
      </c>
      <c r="C93" s="54">
        <v>4</v>
      </c>
      <c r="D93" s="54"/>
      <c r="E93" s="54"/>
      <c r="F93" s="54"/>
      <c r="G93" s="54"/>
      <c r="H93" s="55">
        <v>4</v>
      </c>
    </row>
    <row r="94" spans="1:8">
      <c r="A94" s="52">
        <v>146000.10569999999</v>
      </c>
      <c r="B94" s="50" t="s">
        <v>1917</v>
      </c>
      <c r="C94" s="54"/>
      <c r="D94" s="54"/>
      <c r="E94" s="54">
        <v>10</v>
      </c>
      <c r="F94" s="54"/>
      <c r="G94" s="54"/>
      <c r="H94" s="55">
        <v>10</v>
      </c>
    </row>
    <row r="95" spans="1:8">
      <c r="A95" s="52">
        <v>146000.10579999999</v>
      </c>
      <c r="B95" s="50" t="s">
        <v>1918</v>
      </c>
      <c r="C95" s="54">
        <v>5</v>
      </c>
      <c r="D95" s="54"/>
      <c r="E95" s="54">
        <v>6</v>
      </c>
      <c r="F95" s="54">
        <v>5</v>
      </c>
      <c r="G95" s="54"/>
      <c r="H95" s="55">
        <v>16</v>
      </c>
    </row>
    <row r="96" spans="1:8">
      <c r="A96" s="52">
        <v>146000.1061</v>
      </c>
      <c r="B96" s="50" t="s">
        <v>1919</v>
      </c>
      <c r="C96" s="54">
        <v>5</v>
      </c>
      <c r="D96" s="54">
        <v>1</v>
      </c>
      <c r="E96" s="54"/>
      <c r="F96" s="54"/>
      <c r="G96" s="54"/>
      <c r="H96" s="55">
        <v>6</v>
      </c>
    </row>
    <row r="97" spans="1:8">
      <c r="A97" s="52">
        <v>146000.1066</v>
      </c>
      <c r="B97" s="50" t="s">
        <v>1920</v>
      </c>
      <c r="C97" s="54">
        <v>21</v>
      </c>
      <c r="D97" s="54">
        <v>18</v>
      </c>
      <c r="E97" s="54">
        <v>15</v>
      </c>
      <c r="F97" s="54">
        <v>15</v>
      </c>
      <c r="G97" s="54"/>
      <c r="H97" s="55">
        <v>69</v>
      </c>
    </row>
    <row r="98" spans="1:8">
      <c r="A98" s="52">
        <v>146000.10680000001</v>
      </c>
      <c r="B98" s="50" t="s">
        <v>1921</v>
      </c>
      <c r="C98" s="54"/>
      <c r="D98" s="54"/>
      <c r="E98" s="54">
        <v>2</v>
      </c>
      <c r="F98" s="54"/>
      <c r="G98" s="54"/>
      <c r="H98" s="55">
        <v>2</v>
      </c>
    </row>
    <row r="99" spans="1:8">
      <c r="A99" s="52">
        <v>146000.10769999999</v>
      </c>
      <c r="B99" s="50" t="s">
        <v>1922</v>
      </c>
      <c r="C99" s="54"/>
      <c r="D99" s="54"/>
      <c r="E99" s="54">
        <v>3</v>
      </c>
      <c r="F99" s="54"/>
      <c r="G99" s="54"/>
      <c r="H99" s="55">
        <v>3</v>
      </c>
    </row>
    <row r="100" spans="1:8">
      <c r="A100" s="52">
        <v>146000.1085</v>
      </c>
      <c r="B100" s="50" t="s">
        <v>1923</v>
      </c>
      <c r="C100" s="54">
        <v>6</v>
      </c>
      <c r="D100" s="54"/>
      <c r="E100" s="54"/>
      <c r="F100" s="54"/>
      <c r="G100" s="54"/>
      <c r="H100" s="55">
        <v>6</v>
      </c>
    </row>
    <row r="101" spans="1:8">
      <c r="A101" s="52">
        <v>146000.10860000001</v>
      </c>
      <c r="B101" s="50" t="s">
        <v>1924</v>
      </c>
      <c r="C101" s="54">
        <v>2</v>
      </c>
      <c r="D101" s="54"/>
      <c r="E101" s="54">
        <v>2</v>
      </c>
      <c r="F101" s="54"/>
      <c r="G101" s="54"/>
      <c r="H101" s="55">
        <v>4</v>
      </c>
    </row>
    <row r="102" spans="1:8">
      <c r="A102" s="52">
        <v>146000.10879999999</v>
      </c>
      <c r="B102" s="50" t="s">
        <v>1925</v>
      </c>
      <c r="C102" s="54">
        <v>2</v>
      </c>
      <c r="D102" s="54">
        <v>4</v>
      </c>
      <c r="E102" s="54">
        <v>8</v>
      </c>
      <c r="F102" s="54">
        <v>7</v>
      </c>
      <c r="G102" s="54"/>
      <c r="H102" s="55">
        <v>21</v>
      </c>
    </row>
    <row r="103" spans="1:8">
      <c r="A103" s="52">
        <v>146000.10889999999</v>
      </c>
      <c r="B103" s="50" t="s">
        <v>1926</v>
      </c>
      <c r="C103" s="54">
        <v>10</v>
      </c>
      <c r="D103" s="54"/>
      <c r="E103" s="54"/>
      <c r="F103" s="54"/>
      <c r="G103" s="54"/>
      <c r="H103" s="55">
        <v>10</v>
      </c>
    </row>
    <row r="104" spans="1:8">
      <c r="A104" s="52">
        <v>146000.10920000001</v>
      </c>
      <c r="B104" s="50" t="s">
        <v>1927</v>
      </c>
      <c r="C104" s="54">
        <v>234</v>
      </c>
      <c r="D104" s="54">
        <v>150</v>
      </c>
      <c r="E104" s="54">
        <v>40</v>
      </c>
      <c r="F104" s="54">
        <v>120</v>
      </c>
      <c r="G104" s="54">
        <v>230</v>
      </c>
      <c r="H104" s="55">
        <v>774</v>
      </c>
    </row>
    <row r="105" spans="1:8">
      <c r="A105" s="52">
        <v>146000.10939999999</v>
      </c>
      <c r="B105" s="50" t="s">
        <v>1928</v>
      </c>
      <c r="C105" s="54"/>
      <c r="D105" s="54"/>
      <c r="E105" s="54">
        <v>1</v>
      </c>
      <c r="F105" s="54"/>
      <c r="G105" s="54"/>
      <c r="H105" s="55">
        <v>1</v>
      </c>
    </row>
    <row r="106" spans="1:8">
      <c r="A106" s="52">
        <v>146000.10980000001</v>
      </c>
      <c r="B106" s="50" t="s">
        <v>1929</v>
      </c>
      <c r="C106" s="54"/>
      <c r="D106" s="54"/>
      <c r="E106" s="54"/>
      <c r="F106" s="54"/>
      <c r="G106" s="54">
        <v>2</v>
      </c>
      <c r="H106" s="55">
        <v>2</v>
      </c>
    </row>
    <row r="107" spans="1:8">
      <c r="A107" s="52">
        <v>146000.11069999999</v>
      </c>
      <c r="B107" s="50" t="s">
        <v>1930</v>
      </c>
      <c r="C107" s="54"/>
      <c r="D107" s="54">
        <v>6</v>
      </c>
      <c r="E107" s="54"/>
      <c r="F107" s="54"/>
      <c r="G107" s="54"/>
      <c r="H107" s="55">
        <v>6</v>
      </c>
    </row>
    <row r="108" spans="1:8">
      <c r="A108" s="52">
        <v>146000.11129999999</v>
      </c>
      <c r="B108" s="50" t="s">
        <v>1931</v>
      </c>
      <c r="C108" s="54">
        <v>45</v>
      </c>
      <c r="D108" s="54"/>
      <c r="E108" s="54"/>
      <c r="F108" s="54"/>
      <c r="G108" s="54"/>
      <c r="H108" s="55">
        <v>45</v>
      </c>
    </row>
    <row r="109" spans="1:8">
      <c r="A109" s="52">
        <v>146000.11199999999</v>
      </c>
      <c r="B109" s="50" t="s">
        <v>1932</v>
      </c>
      <c r="C109" s="54"/>
      <c r="D109" s="54"/>
      <c r="E109" s="54"/>
      <c r="F109" s="54">
        <v>4</v>
      </c>
      <c r="G109" s="54"/>
      <c r="H109" s="55">
        <v>4</v>
      </c>
    </row>
    <row r="110" spans="1:8">
      <c r="A110" s="52">
        <v>146000.1122</v>
      </c>
      <c r="B110" s="50" t="s">
        <v>1933</v>
      </c>
      <c r="C110" s="54">
        <v>1</v>
      </c>
      <c r="D110" s="54"/>
      <c r="E110" s="54"/>
      <c r="F110" s="54"/>
      <c r="G110" s="54"/>
      <c r="H110" s="55">
        <v>1</v>
      </c>
    </row>
    <row r="111" spans="1:8">
      <c r="A111" s="52">
        <v>146000.1128</v>
      </c>
      <c r="B111" s="50" t="s">
        <v>1934</v>
      </c>
      <c r="C111" s="54">
        <v>2</v>
      </c>
      <c r="D111" s="54">
        <v>4</v>
      </c>
      <c r="E111" s="54">
        <v>2</v>
      </c>
      <c r="F111" s="54">
        <v>1</v>
      </c>
      <c r="G111" s="54">
        <v>1</v>
      </c>
      <c r="H111" s="55">
        <v>10</v>
      </c>
    </row>
    <row r="112" spans="1:8">
      <c r="A112" s="52">
        <v>146000.11309999999</v>
      </c>
      <c r="B112" s="50" t="s">
        <v>1935</v>
      </c>
      <c r="C112" s="54"/>
      <c r="D112" s="54"/>
      <c r="E112" s="54">
        <v>150</v>
      </c>
      <c r="F112" s="54"/>
      <c r="G112" s="54"/>
      <c r="H112" s="55">
        <v>150</v>
      </c>
    </row>
    <row r="113" spans="1:8">
      <c r="A113" s="52">
        <v>146000.11319999999</v>
      </c>
      <c r="B113" s="50" t="s">
        <v>1936</v>
      </c>
      <c r="C113" s="54">
        <v>5</v>
      </c>
      <c r="D113" s="54">
        <v>6</v>
      </c>
      <c r="E113" s="54"/>
      <c r="F113" s="54">
        <v>6</v>
      </c>
      <c r="G113" s="54"/>
      <c r="H113" s="55">
        <v>17</v>
      </c>
    </row>
    <row r="114" spans="1:8">
      <c r="A114" s="52">
        <v>146000.1133</v>
      </c>
      <c r="B114" s="50" t="s">
        <v>1937</v>
      </c>
      <c r="C114" s="54"/>
      <c r="D114" s="54"/>
      <c r="E114" s="54"/>
      <c r="F114" s="54"/>
      <c r="G114" s="54">
        <v>4</v>
      </c>
      <c r="H114" s="55">
        <v>4</v>
      </c>
    </row>
    <row r="115" spans="1:8">
      <c r="A115" s="52">
        <v>146000.11350000001</v>
      </c>
      <c r="B115" s="50" t="s">
        <v>1938</v>
      </c>
      <c r="C115" s="54"/>
      <c r="D115" s="54">
        <v>13</v>
      </c>
      <c r="E115" s="54"/>
      <c r="F115" s="54">
        <v>9</v>
      </c>
      <c r="G115" s="54">
        <v>4</v>
      </c>
      <c r="H115" s="55">
        <v>26</v>
      </c>
    </row>
    <row r="116" spans="1:8">
      <c r="A116" s="52">
        <v>146000.11369999999</v>
      </c>
      <c r="B116" s="50" t="s">
        <v>1939</v>
      </c>
      <c r="C116" s="54">
        <v>2</v>
      </c>
      <c r="D116" s="54"/>
      <c r="E116" s="54">
        <v>3</v>
      </c>
      <c r="F116" s="54">
        <v>8</v>
      </c>
      <c r="G116" s="54">
        <v>1</v>
      </c>
      <c r="H116" s="55">
        <v>14</v>
      </c>
    </row>
    <row r="117" spans="1:8">
      <c r="A117" s="52">
        <v>146000.11379999999</v>
      </c>
      <c r="B117" s="50" t="s">
        <v>1940</v>
      </c>
      <c r="C117" s="54"/>
      <c r="D117" s="54"/>
      <c r="E117" s="54">
        <v>13</v>
      </c>
      <c r="F117" s="54">
        <v>14</v>
      </c>
      <c r="G117" s="54">
        <v>2</v>
      </c>
      <c r="H117" s="55">
        <v>29</v>
      </c>
    </row>
    <row r="118" spans="1:8">
      <c r="A118" s="52">
        <v>146000.1139</v>
      </c>
      <c r="B118" s="50" t="s">
        <v>1941</v>
      </c>
      <c r="C118" s="54">
        <v>4</v>
      </c>
      <c r="D118" s="54">
        <v>3</v>
      </c>
      <c r="E118" s="54">
        <v>7</v>
      </c>
      <c r="F118" s="54">
        <v>6</v>
      </c>
      <c r="G118" s="54">
        <v>4</v>
      </c>
      <c r="H118" s="55">
        <v>24</v>
      </c>
    </row>
    <row r="119" spans="1:8">
      <c r="A119" s="52">
        <v>146000.11410000001</v>
      </c>
      <c r="B119" s="50" t="s">
        <v>1942</v>
      </c>
      <c r="C119" s="54"/>
      <c r="D119" s="54"/>
      <c r="E119" s="54"/>
      <c r="F119" s="54"/>
      <c r="G119" s="54">
        <v>120</v>
      </c>
      <c r="H119" s="55">
        <v>120</v>
      </c>
    </row>
    <row r="120" spans="1:8">
      <c r="A120" s="52">
        <v>146000.11439999999</v>
      </c>
      <c r="B120" s="50" t="s">
        <v>1943</v>
      </c>
      <c r="C120" s="54">
        <v>25</v>
      </c>
      <c r="D120" s="54">
        <v>35</v>
      </c>
      <c r="E120" s="54"/>
      <c r="F120" s="54"/>
      <c r="G120" s="54"/>
      <c r="H120" s="55">
        <v>60</v>
      </c>
    </row>
    <row r="121" spans="1:8">
      <c r="A121" s="52">
        <v>146000.1145</v>
      </c>
      <c r="B121" s="50" t="s">
        <v>1944</v>
      </c>
      <c r="C121" s="54">
        <v>2</v>
      </c>
      <c r="D121" s="54">
        <v>4</v>
      </c>
      <c r="E121" s="54">
        <v>11</v>
      </c>
      <c r="F121" s="54">
        <v>9</v>
      </c>
      <c r="G121" s="54"/>
      <c r="H121" s="55">
        <v>26</v>
      </c>
    </row>
    <row r="122" spans="1:8">
      <c r="A122" s="52">
        <v>146000.11470000001</v>
      </c>
      <c r="B122" s="50" t="s">
        <v>1945</v>
      </c>
      <c r="C122" s="54"/>
      <c r="D122" s="54">
        <v>2</v>
      </c>
      <c r="E122" s="54">
        <v>13</v>
      </c>
      <c r="F122" s="54"/>
      <c r="G122" s="54"/>
      <c r="H122" s="55">
        <v>15</v>
      </c>
    </row>
    <row r="123" spans="1:8">
      <c r="A123" s="52">
        <v>146000.11499999999</v>
      </c>
      <c r="B123" s="50" t="s">
        <v>1712</v>
      </c>
      <c r="C123" s="54">
        <v>920</v>
      </c>
      <c r="D123" s="54">
        <v>290</v>
      </c>
      <c r="E123" s="54">
        <v>282</v>
      </c>
      <c r="F123" s="54">
        <v>146</v>
      </c>
      <c r="G123" s="54">
        <v>69</v>
      </c>
      <c r="H123" s="55">
        <v>1707</v>
      </c>
    </row>
    <row r="124" spans="1:8">
      <c r="A124" s="52">
        <v>146000.1151</v>
      </c>
      <c r="B124" s="50" t="s">
        <v>1946</v>
      </c>
      <c r="C124" s="54">
        <v>865</v>
      </c>
      <c r="D124" s="54">
        <v>465</v>
      </c>
      <c r="E124" s="54"/>
      <c r="F124" s="54">
        <v>219</v>
      </c>
      <c r="G124" s="54">
        <v>150</v>
      </c>
      <c r="H124" s="55">
        <v>1699</v>
      </c>
    </row>
    <row r="125" spans="1:8">
      <c r="A125" s="52">
        <v>146000.1152</v>
      </c>
      <c r="B125" s="50" t="s">
        <v>1947</v>
      </c>
      <c r="C125" s="54">
        <v>50</v>
      </c>
      <c r="D125" s="54">
        <v>2</v>
      </c>
      <c r="E125" s="54">
        <v>11</v>
      </c>
      <c r="F125" s="54">
        <v>23</v>
      </c>
      <c r="G125" s="54"/>
      <c r="H125" s="55">
        <v>86</v>
      </c>
    </row>
    <row r="126" spans="1:8">
      <c r="A126" s="52">
        <v>146000.11540000001</v>
      </c>
      <c r="B126" s="50" t="s">
        <v>1714</v>
      </c>
      <c r="C126" s="54">
        <v>151</v>
      </c>
      <c r="D126" s="54">
        <v>192</v>
      </c>
      <c r="E126" s="54">
        <v>166</v>
      </c>
      <c r="F126" s="54">
        <v>169</v>
      </c>
      <c r="G126" s="54">
        <v>106</v>
      </c>
      <c r="H126" s="55">
        <v>784</v>
      </c>
    </row>
    <row r="127" spans="1:8">
      <c r="A127" s="52">
        <v>146000.11550000001</v>
      </c>
      <c r="B127" s="50" t="s">
        <v>1716</v>
      </c>
      <c r="C127" s="54">
        <v>85</v>
      </c>
      <c r="D127" s="54">
        <v>95</v>
      </c>
      <c r="E127" s="54">
        <v>60</v>
      </c>
      <c r="F127" s="54">
        <v>170</v>
      </c>
      <c r="G127" s="54"/>
      <c r="H127" s="55">
        <v>410</v>
      </c>
    </row>
    <row r="128" spans="1:8">
      <c r="A128" s="52">
        <v>146000.11569999999</v>
      </c>
      <c r="B128" s="50" t="s">
        <v>1948</v>
      </c>
      <c r="C128" s="54"/>
      <c r="D128" s="54">
        <v>5</v>
      </c>
      <c r="E128" s="54"/>
      <c r="F128" s="54"/>
      <c r="G128" s="54"/>
      <c r="H128" s="55">
        <v>5</v>
      </c>
    </row>
    <row r="129" spans="1:8">
      <c r="A129" s="52">
        <v>146000.1158</v>
      </c>
      <c r="B129" s="50" t="s">
        <v>1949</v>
      </c>
      <c r="C129" s="54"/>
      <c r="D129" s="54">
        <v>5</v>
      </c>
      <c r="E129" s="54">
        <v>10</v>
      </c>
      <c r="F129" s="54">
        <v>10</v>
      </c>
      <c r="G129" s="54"/>
      <c r="H129" s="55">
        <v>25</v>
      </c>
    </row>
    <row r="130" spans="1:8">
      <c r="A130" s="52">
        <v>146000.1171</v>
      </c>
      <c r="B130" s="50" t="s">
        <v>1950</v>
      </c>
      <c r="C130" s="54">
        <v>452</v>
      </c>
      <c r="D130" s="54">
        <v>318</v>
      </c>
      <c r="E130" s="54">
        <v>210</v>
      </c>
      <c r="F130" s="54">
        <v>340</v>
      </c>
      <c r="G130" s="54">
        <v>340</v>
      </c>
      <c r="H130" s="55">
        <v>1660</v>
      </c>
    </row>
    <row r="131" spans="1:8">
      <c r="A131" s="52">
        <v>146000.11720000001</v>
      </c>
      <c r="B131" s="50" t="s">
        <v>1951</v>
      </c>
      <c r="C131" s="54">
        <v>175</v>
      </c>
      <c r="D131" s="54">
        <v>537</v>
      </c>
      <c r="E131" s="54">
        <v>1050</v>
      </c>
      <c r="F131" s="54">
        <v>336</v>
      </c>
      <c r="G131" s="54">
        <v>499</v>
      </c>
      <c r="H131" s="55">
        <v>2597</v>
      </c>
    </row>
    <row r="132" spans="1:8">
      <c r="A132" s="52">
        <v>146000.11739999999</v>
      </c>
      <c r="B132" s="50" t="s">
        <v>1952</v>
      </c>
      <c r="C132" s="54"/>
      <c r="D132" s="54"/>
      <c r="E132" s="54">
        <v>5</v>
      </c>
      <c r="F132" s="54"/>
      <c r="G132" s="54"/>
      <c r="H132" s="55">
        <v>5</v>
      </c>
    </row>
    <row r="133" spans="1:8">
      <c r="A133" s="52">
        <v>146000.1176</v>
      </c>
      <c r="B133" s="50" t="s">
        <v>1953</v>
      </c>
      <c r="C133" s="54"/>
      <c r="D133" s="54"/>
      <c r="E133" s="54"/>
      <c r="F133" s="54">
        <v>10</v>
      </c>
      <c r="G133" s="54"/>
      <c r="H133" s="55">
        <v>10</v>
      </c>
    </row>
    <row r="134" spans="1:8">
      <c r="A134" s="52">
        <v>146000.11790000001</v>
      </c>
      <c r="B134" s="50" t="s">
        <v>1954</v>
      </c>
      <c r="C134" s="54">
        <v>10</v>
      </c>
      <c r="D134" s="54"/>
      <c r="E134" s="54">
        <v>10</v>
      </c>
      <c r="F134" s="54"/>
      <c r="G134" s="54"/>
      <c r="H134" s="55">
        <v>20</v>
      </c>
    </row>
    <row r="135" spans="1:8">
      <c r="A135" s="52">
        <v>146000.1182</v>
      </c>
      <c r="B135" s="50" t="s">
        <v>1955</v>
      </c>
      <c r="C135" s="54"/>
      <c r="D135" s="54">
        <v>100</v>
      </c>
      <c r="E135" s="54"/>
      <c r="F135" s="54"/>
      <c r="G135" s="54"/>
      <c r="H135" s="55">
        <v>100</v>
      </c>
    </row>
    <row r="136" spans="1:8">
      <c r="A136" s="52">
        <v>146000.11840000001</v>
      </c>
      <c r="B136" s="50" t="s">
        <v>1956</v>
      </c>
      <c r="C136" s="54">
        <v>50</v>
      </c>
      <c r="D136" s="54">
        <v>200</v>
      </c>
      <c r="E136" s="54"/>
      <c r="F136" s="54"/>
      <c r="G136" s="54"/>
      <c r="H136" s="55">
        <v>250</v>
      </c>
    </row>
    <row r="137" spans="1:8">
      <c r="A137" s="52">
        <v>146000.11859999999</v>
      </c>
      <c r="B137" s="50" t="s">
        <v>1957</v>
      </c>
      <c r="C137" s="54">
        <v>2</v>
      </c>
      <c r="D137" s="54">
        <v>17</v>
      </c>
      <c r="E137" s="54">
        <v>32</v>
      </c>
      <c r="F137" s="54"/>
      <c r="G137" s="54"/>
      <c r="H137" s="55">
        <v>51</v>
      </c>
    </row>
    <row r="138" spans="1:8">
      <c r="A138" s="52">
        <v>146000.1189</v>
      </c>
      <c r="B138" s="50" t="s">
        <v>1958</v>
      </c>
      <c r="C138" s="54"/>
      <c r="D138" s="54">
        <v>36</v>
      </c>
      <c r="E138" s="54"/>
      <c r="F138" s="54"/>
      <c r="G138" s="54"/>
      <c r="H138" s="55">
        <v>36</v>
      </c>
    </row>
    <row r="139" spans="1:8">
      <c r="A139" s="52">
        <v>146000.11929999999</v>
      </c>
      <c r="B139" s="50" t="s">
        <v>1959</v>
      </c>
      <c r="C139" s="54"/>
      <c r="D139" s="54"/>
      <c r="E139" s="54">
        <v>1</v>
      </c>
      <c r="F139" s="54"/>
      <c r="G139" s="54"/>
      <c r="H139" s="55">
        <v>1</v>
      </c>
    </row>
    <row r="140" spans="1:8">
      <c r="A140" s="52">
        <v>146000.1194</v>
      </c>
      <c r="B140" s="50" t="s">
        <v>1960</v>
      </c>
      <c r="C140" s="54"/>
      <c r="D140" s="54"/>
      <c r="E140" s="54">
        <v>310</v>
      </c>
      <c r="F140" s="54"/>
      <c r="G140" s="54"/>
      <c r="H140" s="55">
        <v>310</v>
      </c>
    </row>
    <row r="141" spans="1:8">
      <c r="A141" s="52">
        <v>146000.1195</v>
      </c>
      <c r="B141" s="50" t="s">
        <v>1961</v>
      </c>
      <c r="C141" s="54"/>
      <c r="D141" s="54"/>
      <c r="E141" s="54">
        <v>1</v>
      </c>
      <c r="F141" s="54">
        <v>1</v>
      </c>
      <c r="G141" s="54"/>
      <c r="H141" s="55">
        <v>2</v>
      </c>
    </row>
    <row r="142" spans="1:8">
      <c r="A142" s="52">
        <v>146000.11979999999</v>
      </c>
      <c r="B142" s="50" t="s">
        <v>1962</v>
      </c>
      <c r="C142" s="54"/>
      <c r="D142" s="54"/>
      <c r="E142" s="54">
        <v>50</v>
      </c>
      <c r="F142" s="54"/>
      <c r="G142" s="54"/>
      <c r="H142" s="55">
        <v>50</v>
      </c>
    </row>
    <row r="143" spans="1:8">
      <c r="A143" s="52">
        <v>147000</v>
      </c>
      <c r="B143" s="50" t="s">
        <v>1963</v>
      </c>
      <c r="C143" s="54">
        <v>10900</v>
      </c>
      <c r="D143" s="54">
        <v>3500</v>
      </c>
      <c r="E143" s="54">
        <v>2040</v>
      </c>
      <c r="F143" s="54">
        <v>3125</v>
      </c>
      <c r="G143" s="54">
        <v>2500</v>
      </c>
      <c r="H143" s="55">
        <v>22065</v>
      </c>
    </row>
    <row r="144" spans="1:8">
      <c r="A144" s="52">
        <v>147000.1023</v>
      </c>
      <c r="B144" s="50" t="s">
        <v>1964</v>
      </c>
      <c r="C144" s="54">
        <v>3500</v>
      </c>
      <c r="D144" s="54">
        <v>3200</v>
      </c>
      <c r="E144" s="54">
        <v>3105</v>
      </c>
      <c r="F144" s="54">
        <v>400</v>
      </c>
      <c r="G144" s="54"/>
      <c r="H144" s="55">
        <v>10205</v>
      </c>
    </row>
    <row r="145" spans="1:8">
      <c r="A145" s="52">
        <v>147000.1047</v>
      </c>
      <c r="B145" s="50" t="s">
        <v>1965</v>
      </c>
      <c r="C145" s="54">
        <v>100</v>
      </c>
      <c r="D145" s="54">
        <v>2325</v>
      </c>
      <c r="E145" s="54">
        <v>300</v>
      </c>
      <c r="F145" s="54">
        <v>200</v>
      </c>
      <c r="G145" s="54">
        <v>1000</v>
      </c>
      <c r="H145" s="55">
        <v>3925</v>
      </c>
    </row>
    <row r="146" spans="1:8">
      <c r="A146" s="52">
        <v>147000.10490000001</v>
      </c>
      <c r="B146" s="50" t="s">
        <v>1966</v>
      </c>
      <c r="C146" s="54"/>
      <c r="D146" s="54">
        <v>225</v>
      </c>
      <c r="E146" s="54"/>
      <c r="F146" s="54"/>
      <c r="G146" s="54"/>
      <c r="H146" s="55">
        <v>225</v>
      </c>
    </row>
    <row r="147" spans="1:8">
      <c r="A147" s="52">
        <v>147000.10500000001</v>
      </c>
      <c r="B147" s="50" t="s">
        <v>1967</v>
      </c>
      <c r="C147" s="54">
        <v>100</v>
      </c>
      <c r="D147" s="54">
        <v>50</v>
      </c>
      <c r="E147" s="54">
        <v>100</v>
      </c>
      <c r="F147" s="54"/>
      <c r="G147" s="54"/>
      <c r="H147" s="55">
        <v>250</v>
      </c>
    </row>
    <row r="148" spans="1:8">
      <c r="A148" s="52">
        <v>147000.1053</v>
      </c>
      <c r="B148" s="50" t="s">
        <v>1968</v>
      </c>
      <c r="C148" s="54">
        <v>1300</v>
      </c>
      <c r="D148" s="54">
        <v>350</v>
      </c>
      <c r="E148" s="54">
        <v>200</v>
      </c>
      <c r="F148" s="54">
        <v>500</v>
      </c>
      <c r="G148" s="54"/>
      <c r="H148" s="55">
        <v>2350</v>
      </c>
    </row>
    <row r="149" spans="1:8">
      <c r="A149" s="52">
        <v>147000.1054</v>
      </c>
      <c r="B149" s="50" t="s">
        <v>1969</v>
      </c>
      <c r="C149" s="54">
        <v>600</v>
      </c>
      <c r="D149" s="54">
        <v>40</v>
      </c>
      <c r="E149" s="54"/>
      <c r="F149" s="54">
        <v>100</v>
      </c>
      <c r="G149" s="54"/>
      <c r="H149" s="55">
        <v>740</v>
      </c>
    </row>
    <row r="150" spans="1:8">
      <c r="A150" s="52">
        <v>147000.10620000001</v>
      </c>
      <c r="B150" s="50" t="s">
        <v>1970</v>
      </c>
      <c r="C150" s="54">
        <v>300</v>
      </c>
      <c r="D150" s="54">
        <v>300</v>
      </c>
      <c r="E150" s="54">
        <v>250</v>
      </c>
      <c r="F150" s="54"/>
      <c r="G150" s="54"/>
      <c r="H150" s="55">
        <v>850</v>
      </c>
    </row>
    <row r="151" spans="1:8">
      <c r="A151" s="52">
        <v>147000.109</v>
      </c>
      <c r="B151" s="50" t="s">
        <v>1971</v>
      </c>
      <c r="C151" s="54"/>
      <c r="D151" s="54">
        <v>2300</v>
      </c>
      <c r="E151" s="54">
        <v>1750</v>
      </c>
      <c r="F151" s="54">
        <v>3000</v>
      </c>
      <c r="G151" s="54">
        <v>1500</v>
      </c>
      <c r="H151" s="55">
        <v>8550</v>
      </c>
    </row>
    <row r="152" spans="1:8">
      <c r="A152" s="52">
        <v>147000.11129999999</v>
      </c>
      <c r="B152" s="50" t="s">
        <v>1972</v>
      </c>
      <c r="C152" s="54"/>
      <c r="D152" s="54">
        <v>750</v>
      </c>
      <c r="E152" s="54">
        <v>400</v>
      </c>
      <c r="F152" s="54"/>
      <c r="G152" s="54"/>
      <c r="H152" s="55">
        <v>1150</v>
      </c>
    </row>
    <row r="153" spans="1:8">
      <c r="A153" s="52">
        <v>147000.11170000001</v>
      </c>
      <c r="B153" s="50" t="s">
        <v>1973</v>
      </c>
      <c r="C153" s="54"/>
      <c r="D153" s="54">
        <v>2000</v>
      </c>
      <c r="E153" s="54"/>
      <c r="F153" s="54"/>
      <c r="G153" s="54"/>
      <c r="H153" s="55">
        <v>2000</v>
      </c>
    </row>
    <row r="154" spans="1:8">
      <c r="A154" s="52">
        <v>147000.11199999999</v>
      </c>
      <c r="B154" s="50" t="s">
        <v>1974</v>
      </c>
      <c r="C154" s="54"/>
      <c r="D154" s="54"/>
      <c r="E154" s="54">
        <v>1375</v>
      </c>
      <c r="F154" s="54">
        <v>100</v>
      </c>
      <c r="G154" s="54"/>
      <c r="H154" s="55">
        <v>1475</v>
      </c>
    </row>
    <row r="155" spans="1:8">
      <c r="A155" s="52">
        <v>147000.1133</v>
      </c>
      <c r="B155" s="50" t="s">
        <v>1975</v>
      </c>
      <c r="C155" s="54">
        <v>100</v>
      </c>
      <c r="D155" s="54">
        <v>250</v>
      </c>
      <c r="E155" s="54">
        <v>250</v>
      </c>
      <c r="F155" s="54"/>
      <c r="G155" s="54"/>
      <c r="H155" s="55">
        <v>600</v>
      </c>
    </row>
    <row r="156" spans="1:8">
      <c r="A156" s="52">
        <v>147000.1145</v>
      </c>
      <c r="B156" s="50" t="s">
        <v>1976</v>
      </c>
      <c r="C156" s="54"/>
      <c r="D156" s="54"/>
      <c r="E156" s="54">
        <v>150</v>
      </c>
      <c r="F156" s="54"/>
      <c r="G156" s="54">
        <v>450</v>
      </c>
      <c r="H156" s="55">
        <v>600</v>
      </c>
    </row>
    <row r="157" spans="1:8">
      <c r="A157" s="52">
        <v>147000.1146</v>
      </c>
      <c r="B157" s="50" t="s">
        <v>1977</v>
      </c>
      <c r="C157" s="54"/>
      <c r="D157" s="54">
        <v>957</v>
      </c>
      <c r="E157" s="54">
        <v>1093</v>
      </c>
      <c r="F157" s="54">
        <v>2250</v>
      </c>
      <c r="G157" s="54"/>
      <c r="H157" s="55">
        <v>4300</v>
      </c>
    </row>
    <row r="158" spans="1:8">
      <c r="A158" s="52">
        <v>147000.11470000001</v>
      </c>
      <c r="B158" s="50" t="s">
        <v>1978</v>
      </c>
      <c r="C158" s="54"/>
      <c r="D158" s="54"/>
      <c r="E158" s="54">
        <v>500</v>
      </c>
      <c r="F158" s="54"/>
      <c r="G158" s="54">
        <v>500</v>
      </c>
      <c r="H158" s="55">
        <v>1000</v>
      </c>
    </row>
    <row r="159" spans="1:8">
      <c r="A159" s="52">
        <v>147000.11489999999</v>
      </c>
      <c r="B159" s="50" t="s">
        <v>1979</v>
      </c>
      <c r="C159" s="54"/>
      <c r="D159" s="54"/>
      <c r="E159" s="54"/>
      <c r="F159" s="54">
        <v>160</v>
      </c>
      <c r="G159" s="54"/>
      <c r="H159" s="55">
        <v>160</v>
      </c>
    </row>
    <row r="160" spans="1:8">
      <c r="A160" s="52">
        <v>147000.11499999999</v>
      </c>
      <c r="B160" s="50" t="s">
        <v>1980</v>
      </c>
      <c r="C160" s="54"/>
      <c r="D160" s="54"/>
      <c r="E160" s="54"/>
      <c r="F160" s="54"/>
      <c r="G160" s="54">
        <v>200</v>
      </c>
      <c r="H160" s="55">
        <v>200</v>
      </c>
    </row>
    <row r="161" spans="1:8">
      <c r="A161" s="52">
        <v>147000.1151</v>
      </c>
      <c r="B161" s="50" t="s">
        <v>1981</v>
      </c>
      <c r="C161" s="54"/>
      <c r="D161" s="54"/>
      <c r="E161" s="54"/>
      <c r="F161" s="54">
        <v>2000</v>
      </c>
      <c r="G161" s="54"/>
      <c r="H161" s="55">
        <v>2000</v>
      </c>
    </row>
    <row r="162" spans="1:8">
      <c r="A162" s="52">
        <v>147000.11550000001</v>
      </c>
      <c r="B162" s="50" t="s">
        <v>1982</v>
      </c>
      <c r="C162" s="54"/>
      <c r="D162" s="54"/>
      <c r="E162" s="54"/>
      <c r="F162" s="54">
        <v>160</v>
      </c>
      <c r="G162" s="54"/>
      <c r="H162" s="55">
        <v>160</v>
      </c>
    </row>
    <row r="163" spans="1:8">
      <c r="A163" s="52">
        <v>149900</v>
      </c>
      <c r="B163" s="50" t="s">
        <v>1750</v>
      </c>
      <c r="C163" s="54">
        <v>45357</v>
      </c>
      <c r="D163" s="54">
        <v>28389</v>
      </c>
      <c r="E163" s="54">
        <v>13500</v>
      </c>
      <c r="F163" s="54">
        <v>58312</v>
      </c>
      <c r="G163" s="54">
        <v>7036</v>
      </c>
      <c r="H163" s="55">
        <v>152594</v>
      </c>
    </row>
    <row r="164" spans="1:8">
      <c r="A164" s="52">
        <v>149900.01250000001</v>
      </c>
      <c r="B164" s="50" t="s">
        <v>1983</v>
      </c>
      <c r="C164" s="54"/>
      <c r="D164" s="54"/>
      <c r="E164" s="54">
        <v>5</v>
      </c>
      <c r="F164" s="54">
        <v>5</v>
      </c>
      <c r="G164" s="54"/>
      <c r="H164" s="55">
        <v>10</v>
      </c>
    </row>
    <row r="165" spans="1:8">
      <c r="A165" s="52">
        <v>149900.01670000001</v>
      </c>
      <c r="B165" s="50" t="s">
        <v>1752</v>
      </c>
      <c r="C165" s="54"/>
      <c r="D165" s="54">
        <v>6</v>
      </c>
      <c r="E165" s="54">
        <v>26</v>
      </c>
      <c r="F165" s="54">
        <v>15</v>
      </c>
      <c r="G165" s="54"/>
      <c r="H165" s="55">
        <v>47</v>
      </c>
    </row>
    <row r="166" spans="1:8">
      <c r="A166" s="52">
        <v>149900.02499999999</v>
      </c>
      <c r="B166" s="50" t="s">
        <v>1984</v>
      </c>
      <c r="C166" s="54"/>
      <c r="D166" s="54"/>
      <c r="E166" s="54">
        <v>64</v>
      </c>
      <c r="F166" s="54"/>
      <c r="G166" s="54">
        <v>16</v>
      </c>
      <c r="H166" s="55">
        <v>80</v>
      </c>
    </row>
    <row r="167" spans="1:8">
      <c r="A167" s="52">
        <v>149900.04999999999</v>
      </c>
      <c r="B167" s="50" t="s">
        <v>1754</v>
      </c>
      <c r="C167" s="54"/>
      <c r="D167" s="54"/>
      <c r="E167" s="54"/>
      <c r="F167" s="54">
        <v>44</v>
      </c>
      <c r="G167" s="54"/>
      <c r="H167" s="55">
        <v>44</v>
      </c>
    </row>
    <row r="168" spans="1:8">
      <c r="A168" s="52">
        <v>149900.10380000001</v>
      </c>
      <c r="B168" s="50" t="s">
        <v>1985</v>
      </c>
      <c r="C168" s="54">
        <v>40</v>
      </c>
      <c r="D168" s="54">
        <v>730</v>
      </c>
      <c r="E168" s="54">
        <v>40</v>
      </c>
      <c r="F168" s="54">
        <v>60</v>
      </c>
      <c r="G168" s="54">
        <v>63</v>
      </c>
      <c r="H168" s="55">
        <v>933</v>
      </c>
    </row>
    <row r="169" spans="1:8">
      <c r="A169" s="52">
        <v>149900.1042</v>
      </c>
      <c r="B169" s="50" t="s">
        <v>1986</v>
      </c>
      <c r="C169" s="54"/>
      <c r="D169" s="54">
        <v>20</v>
      </c>
      <c r="E169" s="54">
        <v>12</v>
      </c>
      <c r="F169" s="54"/>
      <c r="G169" s="54"/>
      <c r="H169" s="55">
        <v>32</v>
      </c>
    </row>
    <row r="170" spans="1:8">
      <c r="A170" s="52">
        <v>149900.10550000001</v>
      </c>
      <c r="B170" s="50" t="s">
        <v>1987</v>
      </c>
      <c r="C170" s="54">
        <v>24</v>
      </c>
      <c r="D170" s="54">
        <v>41</v>
      </c>
      <c r="E170" s="54"/>
      <c r="F170" s="54">
        <v>10</v>
      </c>
      <c r="G170" s="54"/>
      <c r="H170" s="55">
        <v>75</v>
      </c>
    </row>
    <row r="171" spans="1:8">
      <c r="A171" s="52">
        <v>149900.10630000001</v>
      </c>
      <c r="B171" s="50" t="s">
        <v>1988</v>
      </c>
      <c r="C171" s="54">
        <v>50</v>
      </c>
      <c r="D171" s="54">
        <v>50</v>
      </c>
      <c r="E171" s="54">
        <v>150</v>
      </c>
      <c r="F171" s="54"/>
      <c r="G171" s="54"/>
      <c r="H171" s="55">
        <v>250</v>
      </c>
    </row>
    <row r="172" spans="1:8">
      <c r="A172" s="52">
        <v>149900.10680000001</v>
      </c>
      <c r="B172" s="50" t="s">
        <v>1989</v>
      </c>
      <c r="C172" s="54">
        <v>10</v>
      </c>
      <c r="D172" s="54"/>
      <c r="E172" s="54">
        <v>60</v>
      </c>
      <c r="F172" s="54">
        <v>60</v>
      </c>
      <c r="G172" s="54"/>
      <c r="H172" s="55">
        <v>130</v>
      </c>
    </row>
    <row r="173" spans="1:8">
      <c r="A173" s="52">
        <v>149900.10769999999</v>
      </c>
      <c r="B173" s="50" t="s">
        <v>1990</v>
      </c>
      <c r="C173" s="54">
        <v>2</v>
      </c>
      <c r="D173" s="54"/>
      <c r="E173" s="54"/>
      <c r="F173" s="54"/>
      <c r="G173" s="54"/>
      <c r="H173" s="55">
        <v>2</v>
      </c>
    </row>
    <row r="174" spans="1:8">
      <c r="A174" s="52">
        <v>149900.10879999999</v>
      </c>
      <c r="B174" s="50" t="s">
        <v>1991</v>
      </c>
      <c r="C174" s="54">
        <v>60</v>
      </c>
      <c r="D174" s="54"/>
      <c r="E174" s="54"/>
      <c r="F174" s="54"/>
      <c r="G174" s="54"/>
      <c r="H174" s="55">
        <v>60</v>
      </c>
    </row>
    <row r="175" spans="1:8">
      <c r="A175" s="52">
        <v>149900.1096</v>
      </c>
      <c r="B175" s="50" t="s">
        <v>1992</v>
      </c>
      <c r="C175" s="54">
        <v>30</v>
      </c>
      <c r="D175" s="54">
        <v>20</v>
      </c>
      <c r="E175" s="54">
        <v>20</v>
      </c>
      <c r="F175" s="54"/>
      <c r="G175" s="54"/>
      <c r="H175" s="55">
        <v>70</v>
      </c>
    </row>
    <row r="176" spans="1:8">
      <c r="A176" s="52">
        <v>149900.10999999999</v>
      </c>
      <c r="B176" s="50" t="s">
        <v>1993</v>
      </c>
      <c r="C176" s="54">
        <v>50</v>
      </c>
      <c r="D176" s="54"/>
      <c r="E176" s="54">
        <v>10</v>
      </c>
      <c r="F176" s="54"/>
      <c r="G176" s="54"/>
      <c r="H176" s="55">
        <v>60</v>
      </c>
    </row>
    <row r="177" spans="1:8">
      <c r="A177" s="52">
        <v>149900.11009999999</v>
      </c>
      <c r="B177" s="50" t="s">
        <v>1994</v>
      </c>
      <c r="C177" s="54"/>
      <c r="D177" s="54">
        <v>30</v>
      </c>
      <c r="E177" s="54">
        <v>60</v>
      </c>
      <c r="F177" s="54">
        <v>30</v>
      </c>
      <c r="G177" s="54">
        <v>20</v>
      </c>
      <c r="H177" s="55">
        <v>140</v>
      </c>
    </row>
    <row r="178" spans="1:8">
      <c r="A178" s="52">
        <v>149900.11050000001</v>
      </c>
      <c r="B178" s="50" t="s">
        <v>1995</v>
      </c>
      <c r="C178" s="54">
        <v>230</v>
      </c>
      <c r="D178" s="54">
        <v>230</v>
      </c>
      <c r="E178" s="54">
        <v>157</v>
      </c>
      <c r="F178" s="54">
        <v>400</v>
      </c>
      <c r="G178" s="54">
        <v>110</v>
      </c>
      <c r="H178" s="55">
        <v>1127</v>
      </c>
    </row>
    <row r="179" spans="1:8">
      <c r="A179" s="52">
        <v>149900.11069999999</v>
      </c>
      <c r="B179" s="50" t="s">
        <v>1996</v>
      </c>
      <c r="C179" s="54"/>
      <c r="D179" s="54">
        <v>5</v>
      </c>
      <c r="E179" s="54"/>
      <c r="F179" s="54"/>
      <c r="G179" s="54">
        <v>5</v>
      </c>
      <c r="H179" s="55">
        <v>10</v>
      </c>
    </row>
    <row r="180" spans="1:8">
      <c r="A180" s="52">
        <v>149900.11180000001</v>
      </c>
      <c r="B180" s="50" t="s">
        <v>1997</v>
      </c>
      <c r="C180" s="54">
        <v>338</v>
      </c>
      <c r="D180" s="54">
        <v>109</v>
      </c>
      <c r="E180" s="54">
        <v>365</v>
      </c>
      <c r="F180" s="54">
        <v>137</v>
      </c>
      <c r="G180" s="54">
        <v>42</v>
      </c>
      <c r="H180" s="55">
        <v>991</v>
      </c>
    </row>
    <row r="181" spans="1:8">
      <c r="A181" s="52">
        <v>149900.11199999999</v>
      </c>
      <c r="B181" s="50" t="s">
        <v>1998</v>
      </c>
      <c r="C181" s="54">
        <v>140</v>
      </c>
      <c r="D181" s="54">
        <v>24</v>
      </c>
      <c r="E181" s="54">
        <v>20</v>
      </c>
      <c r="F181" s="54">
        <v>5</v>
      </c>
      <c r="G181" s="54">
        <v>3</v>
      </c>
      <c r="H181" s="55">
        <v>192</v>
      </c>
    </row>
    <row r="182" spans="1:8">
      <c r="A182" s="52">
        <v>149900.11230000001</v>
      </c>
      <c r="B182" s="50" t="s">
        <v>1999</v>
      </c>
      <c r="C182" s="54">
        <v>286</v>
      </c>
      <c r="D182" s="54">
        <v>434</v>
      </c>
      <c r="E182" s="54">
        <v>334</v>
      </c>
      <c r="F182" s="54">
        <v>463</v>
      </c>
      <c r="G182" s="54">
        <v>157</v>
      </c>
      <c r="H182" s="55">
        <v>1674</v>
      </c>
    </row>
    <row r="183" spans="1:8">
      <c r="A183" s="52">
        <v>149900.11309999999</v>
      </c>
      <c r="B183" s="50" t="s">
        <v>2000</v>
      </c>
      <c r="C183" s="54">
        <v>20</v>
      </c>
      <c r="D183" s="54">
        <v>30</v>
      </c>
      <c r="E183" s="54"/>
      <c r="F183" s="54"/>
      <c r="G183" s="54"/>
      <c r="H183" s="55">
        <v>50</v>
      </c>
    </row>
    <row r="184" spans="1:8">
      <c r="A184" s="52">
        <v>149900.1139</v>
      </c>
      <c r="B184" s="50" t="s">
        <v>2001</v>
      </c>
      <c r="C184" s="54">
        <v>260</v>
      </c>
      <c r="D184" s="54">
        <v>157</v>
      </c>
      <c r="E184" s="54">
        <v>247</v>
      </c>
      <c r="F184" s="54">
        <v>14</v>
      </c>
      <c r="G184" s="54">
        <v>74</v>
      </c>
      <c r="H184" s="55">
        <v>752</v>
      </c>
    </row>
    <row r="185" spans="1:8">
      <c r="A185" s="52">
        <v>149900.11410000001</v>
      </c>
      <c r="B185" s="50" t="s">
        <v>2002</v>
      </c>
      <c r="C185" s="54"/>
      <c r="D185" s="54">
        <v>45</v>
      </c>
      <c r="E185" s="54">
        <v>19</v>
      </c>
      <c r="F185" s="54">
        <v>100</v>
      </c>
      <c r="G185" s="54"/>
      <c r="H185" s="55">
        <v>164</v>
      </c>
    </row>
    <row r="186" spans="1:8">
      <c r="A186" s="52">
        <v>149900.11429999999</v>
      </c>
      <c r="B186" s="50" t="s">
        <v>2003</v>
      </c>
      <c r="C186" s="54">
        <v>776</v>
      </c>
      <c r="D186" s="54">
        <v>1439</v>
      </c>
      <c r="E186" s="54">
        <v>727</v>
      </c>
      <c r="F186" s="54">
        <v>577</v>
      </c>
      <c r="G186" s="54">
        <v>492</v>
      </c>
      <c r="H186" s="55">
        <v>4011</v>
      </c>
    </row>
    <row r="187" spans="1:8">
      <c r="A187" s="52">
        <v>149900.11689999999</v>
      </c>
      <c r="B187" s="50" t="s">
        <v>2004</v>
      </c>
      <c r="C187" s="54">
        <v>5</v>
      </c>
      <c r="D187" s="54"/>
      <c r="E187" s="54"/>
      <c r="F187" s="54"/>
      <c r="G187" s="54"/>
      <c r="H187" s="55">
        <v>5</v>
      </c>
    </row>
    <row r="188" spans="1:8">
      <c r="A188" s="52">
        <v>149900.1177</v>
      </c>
      <c r="B188" s="50" t="s">
        <v>2005</v>
      </c>
      <c r="C188" s="54">
        <v>10</v>
      </c>
      <c r="D188" s="54"/>
      <c r="E188" s="54"/>
      <c r="F188" s="54">
        <v>2</v>
      </c>
      <c r="G188" s="54">
        <v>20</v>
      </c>
      <c r="H188" s="55">
        <v>32</v>
      </c>
    </row>
    <row r="189" spans="1:8">
      <c r="A189" s="52">
        <v>149900.11900000001</v>
      </c>
      <c r="B189" s="50" t="s">
        <v>2006</v>
      </c>
      <c r="C189" s="54">
        <v>8</v>
      </c>
      <c r="D189" s="54">
        <v>10</v>
      </c>
      <c r="E189" s="54"/>
      <c r="F189" s="54"/>
      <c r="G189" s="54"/>
      <c r="H189" s="55">
        <v>18</v>
      </c>
    </row>
    <row r="190" spans="1:8">
      <c r="A190" s="52">
        <v>149900.11910000001</v>
      </c>
      <c r="B190" s="50" t="s">
        <v>2007</v>
      </c>
      <c r="C190" s="54">
        <v>301</v>
      </c>
      <c r="D190" s="54">
        <v>27</v>
      </c>
      <c r="E190" s="54">
        <v>10</v>
      </c>
      <c r="F190" s="54">
        <v>34</v>
      </c>
      <c r="G190" s="54">
        <v>12</v>
      </c>
      <c r="H190" s="55">
        <v>384</v>
      </c>
    </row>
    <row r="191" spans="1:8">
      <c r="A191" s="52">
        <v>149900.11919999999</v>
      </c>
      <c r="B191" s="50" t="s">
        <v>2008</v>
      </c>
      <c r="C191" s="54">
        <v>5</v>
      </c>
      <c r="D191" s="54"/>
      <c r="E191" s="54"/>
      <c r="F191" s="54"/>
      <c r="G191" s="54"/>
      <c r="H191" s="55">
        <v>5</v>
      </c>
    </row>
    <row r="192" spans="1:8">
      <c r="A192" s="52">
        <v>149900.1195</v>
      </c>
      <c r="B192" s="50" t="s">
        <v>2009</v>
      </c>
      <c r="C192" s="54">
        <v>5</v>
      </c>
      <c r="D192" s="54"/>
      <c r="E192" s="54"/>
      <c r="F192" s="54"/>
      <c r="G192" s="54"/>
      <c r="H192" s="55">
        <v>5</v>
      </c>
    </row>
    <row r="193" spans="1:8">
      <c r="A193" s="52">
        <v>149900.11979999999</v>
      </c>
      <c r="B193" s="50" t="s">
        <v>2010</v>
      </c>
      <c r="C193" s="54"/>
      <c r="D193" s="54"/>
      <c r="E193" s="54"/>
      <c r="F193" s="54">
        <v>5</v>
      </c>
      <c r="G193" s="54"/>
      <c r="H193" s="55">
        <v>5</v>
      </c>
    </row>
    <row r="194" spans="1:8">
      <c r="A194" s="52">
        <v>149900.12030000001</v>
      </c>
      <c r="B194" s="50" t="s">
        <v>2011</v>
      </c>
      <c r="C194" s="54">
        <v>1</v>
      </c>
      <c r="D194" s="54">
        <v>38</v>
      </c>
      <c r="E194" s="54">
        <v>5</v>
      </c>
      <c r="F194" s="54">
        <v>6</v>
      </c>
      <c r="G194" s="54">
        <v>1</v>
      </c>
      <c r="H194" s="55">
        <v>51</v>
      </c>
    </row>
    <row r="195" spans="1:8">
      <c r="A195" s="52">
        <v>149900.1214</v>
      </c>
      <c r="B195" s="50" t="s">
        <v>2012</v>
      </c>
      <c r="C195" s="54">
        <v>160</v>
      </c>
      <c r="D195" s="54">
        <v>112</v>
      </c>
      <c r="E195" s="54">
        <v>188</v>
      </c>
      <c r="F195" s="54">
        <v>44</v>
      </c>
      <c r="G195" s="54">
        <v>18</v>
      </c>
      <c r="H195" s="55">
        <v>522</v>
      </c>
    </row>
    <row r="196" spans="1:8">
      <c r="A196" s="52">
        <v>149900.12150000001</v>
      </c>
      <c r="B196" s="50" t="s">
        <v>2013</v>
      </c>
      <c r="C196" s="54">
        <v>12</v>
      </c>
      <c r="D196" s="54">
        <v>64</v>
      </c>
      <c r="E196" s="54"/>
      <c r="F196" s="54"/>
      <c r="G196" s="54"/>
      <c r="H196" s="55">
        <v>76</v>
      </c>
    </row>
    <row r="197" spans="1:8">
      <c r="A197" s="52">
        <v>149900.12280000001</v>
      </c>
      <c r="B197" s="50" t="s">
        <v>2014</v>
      </c>
      <c r="C197" s="54">
        <v>12</v>
      </c>
      <c r="D197" s="54">
        <v>30</v>
      </c>
      <c r="E197" s="54"/>
      <c r="F197" s="54"/>
      <c r="G197" s="54"/>
      <c r="H197" s="55">
        <v>42</v>
      </c>
    </row>
    <row r="198" spans="1:8">
      <c r="A198" s="52">
        <v>149900.12330000001</v>
      </c>
      <c r="B198" s="50" t="s">
        <v>2015</v>
      </c>
      <c r="C198" s="54"/>
      <c r="D198" s="54"/>
      <c r="E198" s="54">
        <v>30</v>
      </c>
      <c r="F198" s="54">
        <v>5</v>
      </c>
      <c r="G198" s="54"/>
      <c r="H198" s="55">
        <v>35</v>
      </c>
    </row>
    <row r="199" spans="1:8">
      <c r="A199" s="52">
        <v>149900.1237</v>
      </c>
      <c r="B199" s="50" t="s">
        <v>2016</v>
      </c>
      <c r="C199" s="54">
        <v>2</v>
      </c>
      <c r="D199" s="54"/>
      <c r="E199" s="54"/>
      <c r="F199" s="54">
        <v>20</v>
      </c>
      <c r="G199" s="54"/>
      <c r="H199" s="55">
        <v>22</v>
      </c>
    </row>
    <row r="200" spans="1:8">
      <c r="A200" s="52">
        <v>149900.125</v>
      </c>
      <c r="B200" s="50" t="s">
        <v>2017</v>
      </c>
      <c r="C200" s="54">
        <v>430</v>
      </c>
      <c r="D200" s="54">
        <v>290</v>
      </c>
      <c r="E200" s="54">
        <v>235</v>
      </c>
      <c r="F200" s="54">
        <v>530</v>
      </c>
      <c r="G200" s="54">
        <v>103</v>
      </c>
      <c r="H200" s="55">
        <v>1588</v>
      </c>
    </row>
    <row r="201" spans="1:8">
      <c r="A201" s="52">
        <v>149900.1251</v>
      </c>
      <c r="B201" s="50" t="s">
        <v>2018</v>
      </c>
      <c r="C201" s="54">
        <v>440</v>
      </c>
      <c r="D201" s="54">
        <v>70</v>
      </c>
      <c r="E201" s="54">
        <v>40</v>
      </c>
      <c r="F201" s="54">
        <v>200</v>
      </c>
      <c r="G201" s="54">
        <v>270</v>
      </c>
      <c r="H201" s="55">
        <v>1020</v>
      </c>
    </row>
    <row r="202" spans="1:8">
      <c r="A202" s="52">
        <v>149900.12719999999</v>
      </c>
      <c r="B202" s="50" t="s">
        <v>2019</v>
      </c>
      <c r="C202" s="54"/>
      <c r="D202" s="54"/>
      <c r="E202" s="54"/>
      <c r="F202" s="54"/>
      <c r="G202" s="54">
        <v>13</v>
      </c>
      <c r="H202" s="55">
        <v>13</v>
      </c>
    </row>
    <row r="203" spans="1:8">
      <c r="A203" s="52">
        <v>149900.12779999999</v>
      </c>
      <c r="B203" s="50" t="s">
        <v>2020</v>
      </c>
      <c r="C203" s="54">
        <v>4</v>
      </c>
      <c r="D203" s="54">
        <v>8</v>
      </c>
      <c r="E203" s="54"/>
      <c r="F203" s="54"/>
      <c r="G203" s="54"/>
      <c r="H203" s="55">
        <v>12</v>
      </c>
    </row>
    <row r="204" spans="1:8">
      <c r="A204" s="52">
        <v>149900.12789999999</v>
      </c>
      <c r="B204" s="50" t="s">
        <v>2021</v>
      </c>
      <c r="C204" s="54">
        <v>411</v>
      </c>
      <c r="D204" s="54">
        <v>117</v>
      </c>
      <c r="E204" s="54">
        <v>13</v>
      </c>
      <c r="F204" s="54">
        <v>79</v>
      </c>
      <c r="G204" s="54">
        <v>19</v>
      </c>
      <c r="H204" s="55">
        <v>639</v>
      </c>
    </row>
    <row r="205" spans="1:8">
      <c r="A205" s="52">
        <v>149900.12830000001</v>
      </c>
      <c r="B205" s="50" t="s">
        <v>2022</v>
      </c>
      <c r="C205" s="54"/>
      <c r="D205" s="54">
        <v>10</v>
      </c>
      <c r="E205" s="54"/>
      <c r="F205" s="54"/>
      <c r="G205" s="54">
        <v>19</v>
      </c>
      <c r="H205" s="55">
        <v>29</v>
      </c>
    </row>
    <row r="206" spans="1:8">
      <c r="A206" s="52">
        <v>149900.12890000001</v>
      </c>
      <c r="B206" s="50" t="s">
        <v>2023</v>
      </c>
      <c r="C206" s="54">
        <v>15</v>
      </c>
      <c r="D206" s="54">
        <v>15</v>
      </c>
      <c r="E206" s="54">
        <v>15</v>
      </c>
      <c r="F206" s="54"/>
      <c r="G206" s="54"/>
      <c r="H206" s="55">
        <v>45</v>
      </c>
    </row>
    <row r="207" spans="1:8">
      <c r="A207" s="52">
        <v>149900.12899999999</v>
      </c>
      <c r="B207" s="50" t="s">
        <v>2024</v>
      </c>
      <c r="C207" s="54"/>
      <c r="D207" s="54"/>
      <c r="E207" s="54"/>
      <c r="F207" s="54">
        <v>20</v>
      </c>
      <c r="G207" s="54"/>
      <c r="H207" s="55">
        <v>20</v>
      </c>
    </row>
    <row r="208" spans="1:8">
      <c r="A208" s="52">
        <v>149900.12940000001</v>
      </c>
      <c r="B208" s="50" t="s">
        <v>2025</v>
      </c>
      <c r="C208" s="54">
        <v>120</v>
      </c>
      <c r="D208" s="54"/>
      <c r="E208" s="54"/>
      <c r="F208" s="54"/>
      <c r="G208" s="54"/>
      <c r="H208" s="55">
        <v>120</v>
      </c>
    </row>
    <row r="209" spans="1:8">
      <c r="A209" s="52">
        <v>149900.1317</v>
      </c>
      <c r="B209" s="50" t="s">
        <v>2026</v>
      </c>
      <c r="C209" s="54"/>
      <c r="D209" s="54"/>
      <c r="E209" s="54">
        <v>1</v>
      </c>
      <c r="F209" s="54"/>
      <c r="G209" s="54"/>
      <c r="H209" s="55">
        <v>1</v>
      </c>
    </row>
    <row r="210" spans="1:8">
      <c r="A210" s="52">
        <v>149900.1318</v>
      </c>
      <c r="B210" s="50" t="s">
        <v>2027</v>
      </c>
      <c r="C210" s="54"/>
      <c r="D210" s="54">
        <v>30</v>
      </c>
      <c r="E210" s="54"/>
      <c r="F210" s="54">
        <v>50</v>
      </c>
      <c r="G210" s="54"/>
      <c r="H210" s="55">
        <v>80</v>
      </c>
    </row>
    <row r="211" spans="1:8">
      <c r="A211" s="52">
        <v>149900.13190000001</v>
      </c>
      <c r="B211" s="50" t="s">
        <v>2028</v>
      </c>
      <c r="C211" s="54">
        <v>10</v>
      </c>
      <c r="D211" s="54"/>
      <c r="E211" s="54"/>
      <c r="F211" s="54"/>
      <c r="G211" s="54"/>
      <c r="H211" s="55">
        <v>10</v>
      </c>
    </row>
    <row r="212" spans="1:8">
      <c r="A212" s="52">
        <v>149900.13200000001</v>
      </c>
      <c r="B212" s="50" t="s">
        <v>2029</v>
      </c>
      <c r="C212" s="54">
        <v>10</v>
      </c>
      <c r="D212" s="54"/>
      <c r="E212" s="54"/>
      <c r="F212" s="54"/>
      <c r="G212" s="54"/>
      <c r="H212" s="55">
        <v>10</v>
      </c>
    </row>
    <row r="213" spans="1:8">
      <c r="A213" s="52">
        <v>149900.13320000001</v>
      </c>
      <c r="B213" s="50" t="s">
        <v>2030</v>
      </c>
      <c r="C213" s="54">
        <v>165</v>
      </c>
      <c r="D213" s="54">
        <v>125</v>
      </c>
      <c r="E213" s="54">
        <v>100</v>
      </c>
      <c r="F213" s="54">
        <v>125</v>
      </c>
      <c r="G213" s="54">
        <v>50</v>
      </c>
      <c r="H213" s="55">
        <v>565</v>
      </c>
    </row>
    <row r="214" spans="1:8">
      <c r="A214" s="52">
        <v>149900.1384</v>
      </c>
      <c r="B214" s="50" t="s">
        <v>2031</v>
      </c>
      <c r="C214" s="54">
        <v>4811</v>
      </c>
      <c r="D214" s="54">
        <v>7132</v>
      </c>
      <c r="E214" s="54">
        <v>5492</v>
      </c>
      <c r="F214" s="54">
        <v>8005</v>
      </c>
      <c r="G214" s="54">
        <v>3450</v>
      </c>
      <c r="H214" s="55">
        <v>28890</v>
      </c>
    </row>
    <row r="215" spans="1:8">
      <c r="A215" s="52">
        <v>149900.1404</v>
      </c>
      <c r="B215" s="50" t="s">
        <v>2032</v>
      </c>
      <c r="C215" s="54">
        <v>479</v>
      </c>
      <c r="D215" s="54">
        <v>759</v>
      </c>
      <c r="E215" s="54">
        <v>432</v>
      </c>
      <c r="F215" s="54">
        <v>492</v>
      </c>
      <c r="G215" s="54">
        <v>148</v>
      </c>
      <c r="H215" s="55">
        <v>2310</v>
      </c>
    </row>
    <row r="216" spans="1:8">
      <c r="A216" s="52">
        <v>149900.14060000001</v>
      </c>
      <c r="B216" s="50" t="s">
        <v>2033</v>
      </c>
      <c r="C216" s="54">
        <v>194</v>
      </c>
      <c r="D216" s="54">
        <v>132</v>
      </c>
      <c r="E216" s="54">
        <v>127</v>
      </c>
      <c r="F216" s="54">
        <v>92</v>
      </c>
      <c r="G216" s="54">
        <v>11</v>
      </c>
      <c r="H216" s="55">
        <v>556</v>
      </c>
    </row>
    <row r="217" spans="1:8">
      <c r="A217" s="52">
        <v>149900.14540000001</v>
      </c>
      <c r="B217" s="50" t="s">
        <v>2034</v>
      </c>
      <c r="C217" s="54">
        <v>2262</v>
      </c>
      <c r="D217" s="54">
        <v>1586</v>
      </c>
      <c r="E217" s="54">
        <v>895</v>
      </c>
      <c r="F217" s="54">
        <v>480</v>
      </c>
      <c r="G217" s="54">
        <v>1693</v>
      </c>
      <c r="H217" s="55">
        <v>6916</v>
      </c>
    </row>
    <row r="218" spans="1:8">
      <c r="A218" s="52">
        <v>149900.14550000001</v>
      </c>
      <c r="B218" s="50" t="s">
        <v>2035</v>
      </c>
      <c r="C218" s="54">
        <v>1412</v>
      </c>
      <c r="D218" s="54">
        <v>652</v>
      </c>
      <c r="E218" s="54">
        <v>147</v>
      </c>
      <c r="F218" s="54">
        <v>107</v>
      </c>
      <c r="G218" s="54">
        <v>133</v>
      </c>
      <c r="H218" s="55">
        <v>2451</v>
      </c>
    </row>
    <row r="219" spans="1:8">
      <c r="A219" s="52">
        <v>149900.14559999999</v>
      </c>
      <c r="B219" s="50" t="s">
        <v>2036</v>
      </c>
      <c r="C219" s="54">
        <v>1173</v>
      </c>
      <c r="D219" s="54">
        <v>428</v>
      </c>
      <c r="E219" s="54">
        <v>110</v>
      </c>
      <c r="F219" s="54">
        <v>533</v>
      </c>
      <c r="G219" s="54">
        <v>23</v>
      </c>
      <c r="H219" s="55">
        <v>2267</v>
      </c>
    </row>
    <row r="220" spans="1:8">
      <c r="A220" s="52">
        <v>149900.14569999999</v>
      </c>
      <c r="B220" s="50" t="s">
        <v>2037</v>
      </c>
      <c r="C220" s="54">
        <v>919</v>
      </c>
      <c r="D220" s="54">
        <v>337</v>
      </c>
      <c r="E220" s="54">
        <v>683</v>
      </c>
      <c r="F220" s="54">
        <v>296</v>
      </c>
      <c r="G220" s="54">
        <v>109</v>
      </c>
      <c r="H220" s="55">
        <v>2344</v>
      </c>
    </row>
    <row r="221" spans="1:8">
      <c r="A221" s="52">
        <v>149900.14679999999</v>
      </c>
      <c r="B221" s="50" t="s">
        <v>2038</v>
      </c>
      <c r="C221" s="54"/>
      <c r="D221" s="54"/>
      <c r="E221" s="54"/>
      <c r="F221" s="54">
        <v>4</v>
      </c>
      <c r="G221" s="54">
        <v>20</v>
      </c>
      <c r="H221" s="55">
        <v>24</v>
      </c>
    </row>
    <row r="222" spans="1:8">
      <c r="A222" s="52">
        <v>149900.15040000001</v>
      </c>
      <c r="B222" s="50" t="s">
        <v>2039</v>
      </c>
      <c r="C222" s="54">
        <v>104</v>
      </c>
      <c r="D222" s="54">
        <v>403</v>
      </c>
      <c r="E222" s="54">
        <v>260</v>
      </c>
      <c r="F222" s="54">
        <v>116</v>
      </c>
      <c r="G222" s="54">
        <v>22</v>
      </c>
      <c r="H222" s="55">
        <v>905</v>
      </c>
    </row>
    <row r="223" spans="1:8">
      <c r="A223" s="52">
        <v>149900.15059999999</v>
      </c>
      <c r="B223" s="50" t="s">
        <v>2040</v>
      </c>
      <c r="C223" s="54">
        <v>420</v>
      </c>
      <c r="D223" s="54">
        <v>541</v>
      </c>
      <c r="E223" s="54">
        <v>469</v>
      </c>
      <c r="F223" s="54">
        <v>65</v>
      </c>
      <c r="G223" s="54">
        <v>49</v>
      </c>
      <c r="H223" s="55">
        <v>1544</v>
      </c>
    </row>
    <row r="224" spans="1:8">
      <c r="A224" s="52">
        <v>149900.15090000001</v>
      </c>
      <c r="B224" s="50" t="s">
        <v>2041</v>
      </c>
      <c r="C224" s="54">
        <v>29</v>
      </c>
      <c r="D224" s="54">
        <v>24</v>
      </c>
      <c r="E224" s="54">
        <v>4</v>
      </c>
      <c r="F224" s="54"/>
      <c r="G224" s="54">
        <v>5</v>
      </c>
      <c r="H224" s="55">
        <v>62</v>
      </c>
    </row>
    <row r="225" spans="1:8">
      <c r="A225" s="52">
        <v>149900.15100000001</v>
      </c>
      <c r="B225" s="50" t="s">
        <v>2042</v>
      </c>
      <c r="C225" s="54"/>
      <c r="D225" s="54">
        <v>6</v>
      </c>
      <c r="E225" s="54"/>
      <c r="F225" s="54"/>
      <c r="G225" s="54"/>
      <c r="H225" s="55">
        <v>6</v>
      </c>
    </row>
    <row r="226" spans="1:8">
      <c r="A226" s="52">
        <v>149900.15289999999</v>
      </c>
      <c r="B226" s="50" t="s">
        <v>2043</v>
      </c>
      <c r="C226" s="54">
        <v>119</v>
      </c>
      <c r="D226" s="54">
        <v>22</v>
      </c>
      <c r="E226" s="54"/>
      <c r="F226" s="54">
        <v>25</v>
      </c>
      <c r="G226" s="54">
        <v>15</v>
      </c>
      <c r="H226" s="55">
        <v>181</v>
      </c>
    </row>
    <row r="227" spans="1:8">
      <c r="A227" s="52">
        <v>149900.1563</v>
      </c>
      <c r="B227" s="50" t="s">
        <v>2044</v>
      </c>
      <c r="C227" s="54"/>
      <c r="D227" s="54">
        <v>5</v>
      </c>
      <c r="E227" s="54"/>
      <c r="F227" s="54"/>
      <c r="G227" s="54"/>
      <c r="H227" s="55">
        <v>5</v>
      </c>
    </row>
    <row r="228" spans="1:8">
      <c r="A228" s="52">
        <v>149900.1586</v>
      </c>
      <c r="B228" s="50" t="s">
        <v>2045</v>
      </c>
      <c r="C228" s="54"/>
      <c r="D228" s="54">
        <v>15</v>
      </c>
      <c r="E228" s="54"/>
      <c r="F228" s="54"/>
      <c r="G228" s="54"/>
      <c r="H228" s="55">
        <v>15</v>
      </c>
    </row>
    <row r="229" spans="1:8">
      <c r="A229" s="52">
        <v>149900.16029999999</v>
      </c>
      <c r="B229" s="50" t="s">
        <v>2046</v>
      </c>
      <c r="C229" s="54"/>
      <c r="D229" s="54">
        <v>4</v>
      </c>
      <c r="E229" s="54"/>
      <c r="F229" s="54"/>
      <c r="G229" s="54"/>
      <c r="H229" s="55">
        <v>4</v>
      </c>
    </row>
    <row r="230" spans="1:8">
      <c r="A230" s="52">
        <v>149900.16209999999</v>
      </c>
      <c r="B230" s="50" t="s">
        <v>2047</v>
      </c>
      <c r="C230" s="54">
        <v>210</v>
      </c>
      <c r="D230" s="54">
        <v>160</v>
      </c>
      <c r="E230" s="54">
        <v>30</v>
      </c>
      <c r="F230" s="54">
        <v>119</v>
      </c>
      <c r="G230" s="54">
        <v>15</v>
      </c>
      <c r="H230" s="55">
        <v>534</v>
      </c>
    </row>
    <row r="231" spans="1:8">
      <c r="A231" s="52">
        <v>149900.16219999999</v>
      </c>
      <c r="B231" s="50" t="s">
        <v>2048</v>
      </c>
      <c r="C231" s="54">
        <v>569</v>
      </c>
      <c r="D231" s="54">
        <v>596</v>
      </c>
      <c r="E231" s="54">
        <v>819</v>
      </c>
      <c r="F231" s="54">
        <v>264</v>
      </c>
      <c r="G231" s="54">
        <v>14</v>
      </c>
      <c r="H231" s="55">
        <v>2262</v>
      </c>
    </row>
    <row r="232" spans="1:8">
      <c r="A232" s="52">
        <v>149900.16260000001</v>
      </c>
      <c r="B232" s="50" t="s">
        <v>2049</v>
      </c>
      <c r="C232" s="54"/>
      <c r="D232" s="54"/>
      <c r="E232" s="54"/>
      <c r="F232" s="54">
        <v>10</v>
      </c>
      <c r="G232" s="54"/>
      <c r="H232" s="55">
        <v>10</v>
      </c>
    </row>
    <row r="233" spans="1:8">
      <c r="A233" s="52">
        <v>149900.16630000001</v>
      </c>
      <c r="B233" s="50" t="s">
        <v>2050</v>
      </c>
      <c r="C233" s="54"/>
      <c r="D233" s="54">
        <v>2</v>
      </c>
      <c r="E233" s="54"/>
      <c r="F233" s="54"/>
      <c r="G233" s="54"/>
      <c r="H233" s="55">
        <v>2</v>
      </c>
    </row>
    <row r="234" spans="1:8">
      <c r="A234" s="52">
        <v>149900.16639999999</v>
      </c>
      <c r="B234" s="50" t="s">
        <v>2051</v>
      </c>
      <c r="C234" s="54"/>
      <c r="D234" s="54">
        <v>2</v>
      </c>
      <c r="E234" s="54"/>
      <c r="F234" s="54"/>
      <c r="G234" s="54"/>
      <c r="H234" s="55">
        <v>2</v>
      </c>
    </row>
    <row r="235" spans="1:8">
      <c r="A235" s="52">
        <v>149900.17050000001</v>
      </c>
      <c r="B235" s="50" t="s">
        <v>2052</v>
      </c>
      <c r="C235" s="54">
        <v>100</v>
      </c>
      <c r="D235" s="54">
        <v>90</v>
      </c>
      <c r="E235" s="54"/>
      <c r="F235" s="54">
        <v>29</v>
      </c>
      <c r="G235" s="54">
        <v>5</v>
      </c>
      <c r="H235" s="55">
        <v>224</v>
      </c>
    </row>
    <row r="236" spans="1:8">
      <c r="A236" s="52">
        <v>149900.17290000001</v>
      </c>
      <c r="B236" s="50" t="s">
        <v>2053</v>
      </c>
      <c r="C236" s="54"/>
      <c r="D236" s="54">
        <v>30</v>
      </c>
      <c r="E236" s="54"/>
      <c r="F236" s="54">
        <v>6</v>
      </c>
      <c r="G236" s="54">
        <v>2</v>
      </c>
      <c r="H236" s="55">
        <v>38</v>
      </c>
    </row>
    <row r="237" spans="1:8">
      <c r="A237" s="52">
        <v>149900.17300000001</v>
      </c>
      <c r="B237" s="50" t="s">
        <v>2054</v>
      </c>
      <c r="C237" s="54"/>
      <c r="D237" s="54"/>
      <c r="E237" s="54"/>
      <c r="F237" s="54">
        <v>15</v>
      </c>
      <c r="G237" s="54">
        <v>2</v>
      </c>
      <c r="H237" s="55">
        <v>17</v>
      </c>
    </row>
    <row r="238" spans="1:8">
      <c r="A238" s="52">
        <v>149900.17310000001</v>
      </c>
      <c r="B238" s="50" t="s">
        <v>2055</v>
      </c>
      <c r="C238" s="54"/>
      <c r="D238" s="54">
        <v>20</v>
      </c>
      <c r="E238" s="54"/>
      <c r="F238" s="54">
        <v>19</v>
      </c>
      <c r="G238" s="54">
        <v>8</v>
      </c>
      <c r="H238" s="55">
        <v>47</v>
      </c>
    </row>
    <row r="239" spans="1:8">
      <c r="A239" s="52">
        <v>149900.17329999999</v>
      </c>
      <c r="B239" s="50" t="s">
        <v>2056</v>
      </c>
      <c r="C239" s="54">
        <v>182</v>
      </c>
      <c r="D239" s="54">
        <v>191</v>
      </c>
      <c r="E239" s="54">
        <v>97</v>
      </c>
      <c r="F239" s="54">
        <v>97</v>
      </c>
      <c r="G239" s="54">
        <v>280</v>
      </c>
      <c r="H239" s="55">
        <v>847</v>
      </c>
    </row>
    <row r="240" spans="1:8">
      <c r="A240" s="52">
        <v>149900.1735</v>
      </c>
      <c r="B240" s="50" t="s">
        <v>2057</v>
      </c>
      <c r="C240" s="54">
        <v>22</v>
      </c>
      <c r="D240" s="54">
        <v>10</v>
      </c>
      <c r="E240" s="54">
        <v>13</v>
      </c>
      <c r="F240" s="54"/>
      <c r="G240" s="54"/>
      <c r="H240" s="55">
        <v>45</v>
      </c>
    </row>
    <row r="241" spans="1:8">
      <c r="A241" s="52">
        <v>149900.18030000001</v>
      </c>
      <c r="B241" s="50" t="s">
        <v>2058</v>
      </c>
      <c r="C241" s="54">
        <v>50</v>
      </c>
      <c r="D241" s="54">
        <v>197</v>
      </c>
      <c r="E241" s="54">
        <v>119</v>
      </c>
      <c r="F241" s="54">
        <v>120</v>
      </c>
      <c r="G241" s="54">
        <v>100</v>
      </c>
      <c r="H241" s="55">
        <v>586</v>
      </c>
    </row>
    <row r="242" spans="1:8">
      <c r="A242" s="52">
        <v>149900.18359999999</v>
      </c>
      <c r="B242" s="50" t="s">
        <v>2059</v>
      </c>
      <c r="C242" s="54">
        <v>40</v>
      </c>
      <c r="D242" s="54">
        <v>175</v>
      </c>
      <c r="E242" s="54">
        <v>92</v>
      </c>
      <c r="F242" s="54">
        <v>60</v>
      </c>
      <c r="G242" s="54">
        <v>107</v>
      </c>
      <c r="H242" s="55">
        <v>474</v>
      </c>
    </row>
    <row r="243" spans="1:8">
      <c r="A243" s="52">
        <v>149900.18410000001</v>
      </c>
      <c r="B243" s="50" t="s">
        <v>2060</v>
      </c>
      <c r="C243" s="54">
        <v>50</v>
      </c>
      <c r="D243" s="54"/>
      <c r="E243" s="54">
        <v>50</v>
      </c>
      <c r="F243" s="54">
        <v>225</v>
      </c>
      <c r="G243" s="54"/>
      <c r="H243" s="55">
        <v>325</v>
      </c>
    </row>
    <row r="244" spans="1:8">
      <c r="A244" s="52">
        <v>149900.19140000001</v>
      </c>
      <c r="B244" s="50" t="s">
        <v>2061</v>
      </c>
      <c r="C244" s="54"/>
      <c r="D244" s="54"/>
      <c r="E244" s="54">
        <v>1</v>
      </c>
      <c r="F244" s="54"/>
      <c r="G244" s="54"/>
      <c r="H244" s="55">
        <v>1</v>
      </c>
    </row>
    <row r="245" spans="1:8">
      <c r="A245" s="52">
        <v>149900.20860000001</v>
      </c>
      <c r="B245" s="50" t="s">
        <v>2062</v>
      </c>
      <c r="C245" s="54">
        <v>30</v>
      </c>
      <c r="D245" s="54"/>
      <c r="E245" s="54">
        <v>80</v>
      </c>
      <c r="F245" s="54">
        <v>154</v>
      </c>
      <c r="G245" s="54"/>
      <c r="H245" s="55">
        <v>264</v>
      </c>
    </row>
    <row r="246" spans="1:8">
      <c r="A246" s="52">
        <v>149900.20869999999</v>
      </c>
      <c r="B246" s="50" t="s">
        <v>2063</v>
      </c>
      <c r="C246" s="54"/>
      <c r="D246" s="54"/>
      <c r="E246" s="54">
        <v>100</v>
      </c>
      <c r="F246" s="54">
        <v>160</v>
      </c>
      <c r="G246" s="54">
        <v>21</v>
      </c>
      <c r="H246" s="55">
        <v>281</v>
      </c>
    </row>
    <row r="247" spans="1:8">
      <c r="A247" s="52">
        <v>149900.20879999999</v>
      </c>
      <c r="B247" s="50" t="s">
        <v>2064</v>
      </c>
      <c r="C247" s="54"/>
      <c r="D247" s="54"/>
      <c r="E247" s="54">
        <v>40</v>
      </c>
      <c r="F247" s="54"/>
      <c r="G247" s="54"/>
      <c r="H247" s="55">
        <v>40</v>
      </c>
    </row>
    <row r="248" spans="1:8">
      <c r="A248" s="52">
        <v>149900.20939999999</v>
      </c>
      <c r="B248" s="50" t="s">
        <v>2065</v>
      </c>
      <c r="C248" s="54"/>
      <c r="D248" s="54"/>
      <c r="E248" s="54">
        <v>20</v>
      </c>
      <c r="F248" s="54"/>
      <c r="G248" s="54"/>
      <c r="H248" s="55">
        <v>20</v>
      </c>
    </row>
    <row r="249" spans="1:8">
      <c r="A249" s="52">
        <v>149900.21030000001</v>
      </c>
      <c r="B249" s="50" t="s">
        <v>2066</v>
      </c>
      <c r="C249" s="54"/>
      <c r="D249" s="54">
        <v>10</v>
      </c>
      <c r="E249" s="54"/>
      <c r="F249" s="54">
        <v>10</v>
      </c>
      <c r="G249" s="54">
        <v>20</v>
      </c>
      <c r="H249" s="55">
        <v>40</v>
      </c>
    </row>
    <row r="250" spans="1:8">
      <c r="A250" s="52">
        <v>149900.2108</v>
      </c>
      <c r="B250" s="50" t="s">
        <v>2067</v>
      </c>
      <c r="C250" s="54"/>
      <c r="D250" s="54"/>
      <c r="E250" s="54"/>
      <c r="F250" s="54">
        <v>4</v>
      </c>
      <c r="G250" s="54"/>
      <c r="H250" s="55">
        <v>4</v>
      </c>
    </row>
    <row r="251" spans="1:8">
      <c r="A251" s="52">
        <v>149900.21119999999</v>
      </c>
      <c r="B251" s="50" t="s">
        <v>2068</v>
      </c>
      <c r="C251" s="54"/>
      <c r="D251" s="54"/>
      <c r="E251" s="54"/>
      <c r="F251" s="54"/>
      <c r="G251" s="54">
        <v>50</v>
      </c>
      <c r="H251" s="55">
        <v>50</v>
      </c>
    </row>
    <row r="252" spans="1:8">
      <c r="A252" s="52">
        <v>149900.21179999999</v>
      </c>
      <c r="B252" s="50" t="s">
        <v>2069</v>
      </c>
      <c r="C252" s="54"/>
      <c r="D252" s="54"/>
      <c r="E252" s="54"/>
      <c r="F252" s="54">
        <v>15</v>
      </c>
      <c r="G252" s="54">
        <v>30</v>
      </c>
      <c r="H252" s="55">
        <v>45</v>
      </c>
    </row>
    <row r="253" spans="1:8">
      <c r="A253" s="52">
        <v>149900.2156</v>
      </c>
      <c r="B253" s="50" t="s">
        <v>2070</v>
      </c>
      <c r="C253" s="54"/>
      <c r="D253" s="54">
        <v>80</v>
      </c>
      <c r="E253" s="54">
        <v>100</v>
      </c>
      <c r="F253" s="54"/>
      <c r="G253" s="54">
        <v>100</v>
      </c>
      <c r="H253" s="55">
        <v>280</v>
      </c>
    </row>
    <row r="254" spans="1:8">
      <c r="A254" s="52">
        <v>149900.21669999999</v>
      </c>
      <c r="B254" s="50" t="s">
        <v>2071</v>
      </c>
      <c r="C254" s="54">
        <v>220</v>
      </c>
      <c r="D254" s="54"/>
      <c r="E254" s="54">
        <v>115</v>
      </c>
      <c r="F254" s="54">
        <v>70</v>
      </c>
      <c r="G254" s="54"/>
      <c r="H254" s="55">
        <v>405</v>
      </c>
    </row>
    <row r="255" spans="1:8">
      <c r="A255" s="52">
        <v>149900.21720000001</v>
      </c>
      <c r="B255" s="50" t="s">
        <v>2072</v>
      </c>
      <c r="C255" s="54"/>
      <c r="D255" s="54"/>
      <c r="E255" s="54">
        <v>20</v>
      </c>
      <c r="F255" s="54"/>
      <c r="G255" s="54"/>
      <c r="H255" s="55">
        <v>20</v>
      </c>
    </row>
    <row r="256" spans="1:8">
      <c r="A256" s="52">
        <v>149900.21780000001</v>
      </c>
      <c r="B256" s="50" t="s">
        <v>2073</v>
      </c>
      <c r="C256" s="54"/>
      <c r="D256" s="54"/>
      <c r="E256" s="54">
        <v>100</v>
      </c>
      <c r="F256" s="54"/>
      <c r="G256" s="54">
        <v>10</v>
      </c>
      <c r="H256" s="55">
        <v>110</v>
      </c>
    </row>
    <row r="257" spans="1:8">
      <c r="A257" s="52">
        <v>149900.2181</v>
      </c>
      <c r="B257" s="50" t="s">
        <v>2074</v>
      </c>
      <c r="C257" s="54"/>
      <c r="D257" s="54"/>
      <c r="E257" s="54">
        <v>20</v>
      </c>
      <c r="F257" s="54"/>
      <c r="G257" s="54"/>
      <c r="H257" s="55">
        <v>20</v>
      </c>
    </row>
    <row r="258" spans="1:8">
      <c r="A258" s="52">
        <v>149900.21830000001</v>
      </c>
      <c r="B258" s="50" t="s">
        <v>2075</v>
      </c>
      <c r="C258" s="54">
        <v>150</v>
      </c>
      <c r="D258" s="54">
        <v>50</v>
      </c>
      <c r="E258" s="54">
        <v>75</v>
      </c>
      <c r="F258" s="54">
        <v>160</v>
      </c>
      <c r="G258" s="54">
        <v>70</v>
      </c>
      <c r="H258" s="55">
        <v>505</v>
      </c>
    </row>
    <row r="259" spans="1:8">
      <c r="A259" s="52">
        <v>149900.21909999999</v>
      </c>
      <c r="B259" s="50" t="s">
        <v>2076</v>
      </c>
      <c r="C259" s="54"/>
      <c r="D259" s="54"/>
      <c r="E259" s="54"/>
      <c r="F259" s="54">
        <v>10</v>
      </c>
      <c r="G259" s="54"/>
      <c r="H259" s="55">
        <v>10</v>
      </c>
    </row>
    <row r="260" spans="1:8">
      <c r="A260" s="52">
        <v>149900.22140000001</v>
      </c>
      <c r="B260" s="50" t="s">
        <v>2077</v>
      </c>
      <c r="C260" s="54">
        <v>40</v>
      </c>
      <c r="D260" s="54">
        <v>80</v>
      </c>
      <c r="E260" s="54"/>
      <c r="F260" s="54"/>
      <c r="G260" s="54"/>
      <c r="H260" s="55">
        <v>120</v>
      </c>
    </row>
    <row r="261" spans="1:8">
      <c r="A261" s="52">
        <v>149900.2219</v>
      </c>
      <c r="B261" s="50" t="s">
        <v>2078</v>
      </c>
      <c r="C261" s="54">
        <v>20</v>
      </c>
      <c r="D261" s="54"/>
      <c r="E261" s="54"/>
      <c r="F261" s="54"/>
      <c r="G261" s="54"/>
      <c r="H261" s="55">
        <v>20</v>
      </c>
    </row>
    <row r="262" spans="1:8">
      <c r="A262" s="52">
        <v>149900.22260000001</v>
      </c>
      <c r="B262" s="50" t="s">
        <v>2079</v>
      </c>
      <c r="C262" s="54"/>
      <c r="D262" s="54">
        <v>4</v>
      </c>
      <c r="E262" s="54"/>
      <c r="F262" s="54"/>
      <c r="G262" s="54"/>
      <c r="H262" s="55">
        <v>4</v>
      </c>
    </row>
    <row r="263" spans="1:8">
      <c r="A263" s="52">
        <v>149900.22589999999</v>
      </c>
      <c r="B263" s="50" t="s">
        <v>2080</v>
      </c>
      <c r="C263" s="54">
        <v>145</v>
      </c>
      <c r="D263" s="54">
        <v>355</v>
      </c>
      <c r="E263" s="54">
        <v>500</v>
      </c>
      <c r="F263" s="54"/>
      <c r="G263" s="54"/>
      <c r="H263" s="55">
        <v>1000</v>
      </c>
    </row>
    <row r="264" spans="1:8">
      <c r="A264" s="52">
        <v>149900.226</v>
      </c>
      <c r="B264" s="50" t="s">
        <v>2081</v>
      </c>
      <c r="C264" s="54"/>
      <c r="D264" s="54">
        <v>400</v>
      </c>
      <c r="E264" s="54"/>
      <c r="F264" s="54"/>
      <c r="G264" s="54"/>
      <c r="H264" s="55">
        <v>400</v>
      </c>
    </row>
    <row r="265" spans="1:8">
      <c r="A265" s="52">
        <v>149900.2261</v>
      </c>
      <c r="B265" s="50" t="s">
        <v>2082</v>
      </c>
      <c r="C265" s="54"/>
      <c r="D265" s="54">
        <v>50</v>
      </c>
      <c r="E265" s="54"/>
      <c r="F265" s="54"/>
      <c r="G265" s="54"/>
      <c r="H265" s="55">
        <v>50</v>
      </c>
    </row>
    <row r="266" spans="1:8">
      <c r="A266" s="52">
        <v>149900.22659999999</v>
      </c>
      <c r="B266" s="50" t="s">
        <v>2083</v>
      </c>
      <c r="C266" s="54">
        <v>10</v>
      </c>
      <c r="D266" s="54"/>
      <c r="E266" s="54"/>
      <c r="F266" s="54">
        <v>10</v>
      </c>
      <c r="G266" s="54"/>
      <c r="H266" s="55">
        <v>20</v>
      </c>
    </row>
    <row r="267" spans="1:8">
      <c r="A267" s="52">
        <v>149900.22690000001</v>
      </c>
      <c r="B267" s="50" t="s">
        <v>2084</v>
      </c>
      <c r="C267" s="54">
        <v>50</v>
      </c>
      <c r="D267" s="54">
        <v>200</v>
      </c>
      <c r="E267" s="54"/>
      <c r="F267" s="54">
        <v>400</v>
      </c>
      <c r="G267" s="54"/>
      <c r="H267" s="55">
        <v>650</v>
      </c>
    </row>
    <row r="268" spans="1:8">
      <c r="A268" s="52">
        <v>149900.2273</v>
      </c>
      <c r="B268" s="50" t="s">
        <v>2085</v>
      </c>
      <c r="C268" s="54"/>
      <c r="D268" s="54">
        <v>100</v>
      </c>
      <c r="E268" s="54"/>
      <c r="F268" s="54">
        <v>100</v>
      </c>
      <c r="G268" s="54"/>
      <c r="H268" s="55">
        <v>200</v>
      </c>
    </row>
    <row r="269" spans="1:8">
      <c r="A269" s="52">
        <v>149900.2274</v>
      </c>
      <c r="B269" s="50" t="s">
        <v>2086</v>
      </c>
      <c r="C269" s="54"/>
      <c r="D269" s="54">
        <v>50</v>
      </c>
      <c r="E269" s="54"/>
      <c r="F269" s="54">
        <v>50</v>
      </c>
      <c r="G269" s="54"/>
      <c r="H269" s="55">
        <v>100</v>
      </c>
    </row>
    <row r="270" spans="1:8">
      <c r="A270" s="52">
        <v>149900.22750000001</v>
      </c>
      <c r="B270" s="50" t="s">
        <v>2087</v>
      </c>
      <c r="C270" s="54"/>
      <c r="D270" s="54">
        <v>50</v>
      </c>
      <c r="E270" s="54"/>
      <c r="F270" s="54"/>
      <c r="G270" s="54"/>
      <c r="H270" s="55">
        <v>50</v>
      </c>
    </row>
    <row r="271" spans="1:8">
      <c r="A271" s="52">
        <v>149900.22769999999</v>
      </c>
      <c r="B271" s="50" t="s">
        <v>2088</v>
      </c>
      <c r="C271" s="54">
        <v>50</v>
      </c>
      <c r="D271" s="54">
        <v>400</v>
      </c>
      <c r="E271" s="54">
        <v>300</v>
      </c>
      <c r="F271" s="54"/>
      <c r="G271" s="54"/>
      <c r="H271" s="55">
        <v>750</v>
      </c>
    </row>
    <row r="272" spans="1:8">
      <c r="A272" s="52">
        <v>149900.228</v>
      </c>
      <c r="B272" s="50" t="s">
        <v>2089</v>
      </c>
      <c r="C272" s="54"/>
      <c r="D272" s="54"/>
      <c r="E272" s="54"/>
      <c r="F272" s="54">
        <v>20</v>
      </c>
      <c r="G272" s="54"/>
      <c r="H272" s="55">
        <v>20</v>
      </c>
    </row>
    <row r="273" spans="1:8">
      <c r="A273" s="52">
        <v>149900.22820000001</v>
      </c>
      <c r="B273" s="50" t="s">
        <v>2090</v>
      </c>
      <c r="C273" s="54">
        <v>100</v>
      </c>
      <c r="D273" s="54"/>
      <c r="E273" s="54"/>
      <c r="F273" s="54">
        <v>100</v>
      </c>
      <c r="G273" s="54"/>
      <c r="H273" s="55">
        <v>200</v>
      </c>
    </row>
    <row r="274" spans="1:8">
      <c r="A274" s="52">
        <v>149900.2285</v>
      </c>
      <c r="B274" s="50" t="s">
        <v>2091</v>
      </c>
      <c r="C274" s="54">
        <v>50</v>
      </c>
      <c r="D274" s="54"/>
      <c r="E274" s="54"/>
      <c r="F274" s="54">
        <v>50</v>
      </c>
      <c r="G274" s="54"/>
      <c r="H274" s="55">
        <v>100</v>
      </c>
    </row>
    <row r="275" spans="1:8">
      <c r="A275" s="52">
        <v>149900.2346</v>
      </c>
      <c r="B275" s="50" t="s">
        <v>2092</v>
      </c>
      <c r="C275" s="54"/>
      <c r="D275" s="54">
        <v>6</v>
      </c>
      <c r="E275" s="54"/>
      <c r="F275" s="54"/>
      <c r="G275" s="54"/>
      <c r="H275" s="55">
        <v>6</v>
      </c>
    </row>
    <row r="276" spans="1:8">
      <c r="A276" s="52">
        <v>149900.2371</v>
      </c>
      <c r="B276" s="50" t="s">
        <v>2093</v>
      </c>
      <c r="C276" s="54"/>
      <c r="D276" s="54">
        <v>3</v>
      </c>
      <c r="E276" s="54"/>
      <c r="F276" s="54"/>
      <c r="G276" s="54"/>
      <c r="H276" s="55">
        <v>3</v>
      </c>
    </row>
    <row r="277" spans="1:8">
      <c r="A277" s="52">
        <v>149900.24220000001</v>
      </c>
      <c r="B277" s="50" t="s">
        <v>2094</v>
      </c>
      <c r="C277" s="54">
        <v>1383</v>
      </c>
      <c r="D277" s="54">
        <v>2092</v>
      </c>
      <c r="E277" s="54">
        <v>1735</v>
      </c>
      <c r="F277" s="54">
        <v>1356</v>
      </c>
      <c r="G277" s="54">
        <v>407</v>
      </c>
      <c r="H277" s="55">
        <v>6973</v>
      </c>
    </row>
    <row r="278" spans="1:8">
      <c r="A278" s="52">
        <v>149900.24249999999</v>
      </c>
      <c r="B278" s="50" t="s">
        <v>2095</v>
      </c>
      <c r="C278" s="54">
        <v>595</v>
      </c>
      <c r="D278" s="54">
        <v>500</v>
      </c>
      <c r="E278" s="54">
        <v>300</v>
      </c>
      <c r="F278" s="54">
        <v>230</v>
      </c>
      <c r="G278" s="54">
        <v>503</v>
      </c>
      <c r="H278" s="55">
        <v>2128</v>
      </c>
    </row>
    <row r="279" spans="1:8">
      <c r="A279" s="52">
        <v>149900.2426</v>
      </c>
      <c r="B279" s="50" t="s">
        <v>2096</v>
      </c>
      <c r="C279" s="54">
        <v>130</v>
      </c>
      <c r="D279" s="54">
        <v>28</v>
      </c>
      <c r="E279" s="54">
        <v>70</v>
      </c>
      <c r="F279" s="54">
        <v>40</v>
      </c>
      <c r="G279" s="54">
        <v>20</v>
      </c>
      <c r="H279" s="55">
        <v>288</v>
      </c>
    </row>
    <row r="280" spans="1:8">
      <c r="A280" s="52">
        <v>149900.24280000001</v>
      </c>
      <c r="B280" s="50" t="s">
        <v>2097</v>
      </c>
      <c r="C280" s="54"/>
      <c r="D280" s="54">
        <v>20</v>
      </c>
      <c r="E280" s="54">
        <v>8</v>
      </c>
      <c r="F280" s="54"/>
      <c r="G280" s="54"/>
      <c r="H280" s="55">
        <v>28</v>
      </c>
    </row>
    <row r="281" spans="1:8">
      <c r="A281" s="52">
        <v>149900.24350000001</v>
      </c>
      <c r="B281" s="50" t="s">
        <v>2098</v>
      </c>
      <c r="C281" s="54">
        <v>4</v>
      </c>
      <c r="D281" s="54">
        <v>45</v>
      </c>
      <c r="E281" s="54">
        <v>232</v>
      </c>
      <c r="F281" s="54"/>
      <c r="G281" s="54"/>
      <c r="H281" s="55">
        <v>281</v>
      </c>
    </row>
    <row r="282" spans="1:8">
      <c r="A282" s="52">
        <v>149900.24460000001</v>
      </c>
      <c r="B282" s="50" t="s">
        <v>2099</v>
      </c>
      <c r="C282" s="54"/>
      <c r="D282" s="54">
        <v>265</v>
      </c>
      <c r="E282" s="54"/>
      <c r="F282" s="54">
        <v>9</v>
      </c>
      <c r="G282" s="54"/>
      <c r="H282" s="55">
        <v>274</v>
      </c>
    </row>
    <row r="283" spans="1:8">
      <c r="A283" s="52">
        <v>149900.24470000001</v>
      </c>
      <c r="B283" s="50" t="s">
        <v>2100</v>
      </c>
      <c r="C283" s="54"/>
      <c r="D283" s="54">
        <v>15</v>
      </c>
      <c r="E283" s="54"/>
      <c r="F283" s="54"/>
      <c r="G283" s="54"/>
      <c r="H283" s="55">
        <v>15</v>
      </c>
    </row>
    <row r="284" spans="1:8">
      <c r="A284" s="52">
        <v>149900.24479999999</v>
      </c>
      <c r="B284" s="50" t="s">
        <v>2101</v>
      </c>
      <c r="C284" s="54"/>
      <c r="D284" s="54">
        <v>15</v>
      </c>
      <c r="E284" s="54"/>
      <c r="F284" s="54"/>
      <c r="G284" s="54"/>
      <c r="H284" s="55">
        <v>15</v>
      </c>
    </row>
    <row r="285" spans="1:8">
      <c r="A285" s="52">
        <v>149900.24590000001</v>
      </c>
      <c r="B285" s="50" t="s">
        <v>2102</v>
      </c>
      <c r="C285" s="54">
        <v>25</v>
      </c>
      <c r="D285" s="54">
        <v>60</v>
      </c>
      <c r="E285" s="54">
        <v>160</v>
      </c>
      <c r="F285" s="54"/>
      <c r="G285" s="54">
        <v>50</v>
      </c>
      <c r="H285" s="55">
        <v>295</v>
      </c>
    </row>
    <row r="286" spans="1:8">
      <c r="A286" s="52">
        <v>149900.24619999999</v>
      </c>
      <c r="B286" s="50" t="s">
        <v>2103</v>
      </c>
      <c r="C286" s="54"/>
      <c r="D286" s="54"/>
      <c r="E286" s="54"/>
      <c r="F286" s="54"/>
      <c r="G286" s="54">
        <v>10</v>
      </c>
      <c r="H286" s="55">
        <v>10</v>
      </c>
    </row>
    <row r="287" spans="1:8">
      <c r="A287" s="52">
        <v>149900.2476</v>
      </c>
      <c r="B287" s="50" t="s">
        <v>2104</v>
      </c>
      <c r="C287" s="54"/>
      <c r="D287" s="54">
        <v>50</v>
      </c>
      <c r="E287" s="54">
        <v>290</v>
      </c>
      <c r="F287" s="54"/>
      <c r="G287" s="54"/>
      <c r="H287" s="55">
        <v>340</v>
      </c>
    </row>
    <row r="288" spans="1:8">
      <c r="A288" s="52">
        <v>149900.24770000001</v>
      </c>
      <c r="B288" s="50" t="s">
        <v>2105</v>
      </c>
      <c r="C288" s="54"/>
      <c r="D288" s="54"/>
      <c r="E288" s="54">
        <v>50</v>
      </c>
      <c r="F288" s="54"/>
      <c r="G288" s="54"/>
      <c r="H288" s="55">
        <v>50</v>
      </c>
    </row>
    <row r="289" spans="1:8">
      <c r="A289" s="52">
        <v>149900.24900000001</v>
      </c>
      <c r="B289" s="50" t="s">
        <v>2106</v>
      </c>
      <c r="C289" s="54"/>
      <c r="D289" s="54">
        <v>10</v>
      </c>
      <c r="E289" s="54"/>
      <c r="F289" s="54"/>
      <c r="G289" s="54">
        <v>10</v>
      </c>
      <c r="H289" s="55">
        <v>20</v>
      </c>
    </row>
    <row r="290" spans="1:8">
      <c r="A290" s="52">
        <v>149900.2494</v>
      </c>
      <c r="B290" s="50" t="s">
        <v>2107</v>
      </c>
      <c r="C290" s="54">
        <v>70</v>
      </c>
      <c r="D290" s="54"/>
      <c r="E290" s="54">
        <v>100</v>
      </c>
      <c r="F290" s="54"/>
      <c r="G290" s="54"/>
      <c r="H290" s="55">
        <v>170</v>
      </c>
    </row>
    <row r="291" spans="1:8">
      <c r="A291" s="52">
        <v>149900.24960000001</v>
      </c>
      <c r="B291" s="50" t="s">
        <v>2108</v>
      </c>
      <c r="C291" s="54"/>
      <c r="D291" s="54"/>
      <c r="E291" s="54">
        <v>16</v>
      </c>
      <c r="F291" s="54"/>
      <c r="G291" s="54">
        <v>20</v>
      </c>
      <c r="H291" s="55">
        <v>36</v>
      </c>
    </row>
    <row r="292" spans="1:8">
      <c r="A292" s="52">
        <v>149900.24969999999</v>
      </c>
      <c r="B292" s="50" t="s">
        <v>2109</v>
      </c>
      <c r="C292" s="54"/>
      <c r="D292" s="54"/>
      <c r="E292" s="54"/>
      <c r="F292" s="54"/>
      <c r="G292" s="54">
        <v>20</v>
      </c>
      <c r="H292" s="55">
        <v>20</v>
      </c>
    </row>
    <row r="293" spans="1:8">
      <c r="A293" s="52">
        <v>149900.24979999999</v>
      </c>
      <c r="B293" s="50" t="s">
        <v>2110</v>
      </c>
      <c r="C293" s="54"/>
      <c r="D293" s="54"/>
      <c r="E293" s="54">
        <v>50</v>
      </c>
      <c r="F293" s="54">
        <v>20</v>
      </c>
      <c r="G293" s="54"/>
      <c r="H293" s="55">
        <v>70</v>
      </c>
    </row>
    <row r="294" spans="1:8">
      <c r="A294" s="52">
        <v>149900.25159999999</v>
      </c>
      <c r="B294" s="50" t="s">
        <v>2111</v>
      </c>
      <c r="C294" s="54">
        <v>140</v>
      </c>
      <c r="D294" s="54"/>
      <c r="E294" s="54"/>
      <c r="F294" s="54"/>
      <c r="G294" s="54"/>
      <c r="H294" s="55">
        <v>140</v>
      </c>
    </row>
    <row r="295" spans="1:8">
      <c r="A295" s="52">
        <v>149900.25270000001</v>
      </c>
      <c r="B295" s="50" t="s">
        <v>2112</v>
      </c>
      <c r="C295" s="54"/>
      <c r="D295" s="54">
        <v>70</v>
      </c>
      <c r="E295" s="54">
        <v>40</v>
      </c>
      <c r="F295" s="54">
        <v>10</v>
      </c>
      <c r="G295" s="54">
        <v>20</v>
      </c>
      <c r="H295" s="55">
        <v>140</v>
      </c>
    </row>
    <row r="296" spans="1:8">
      <c r="A296" s="52">
        <v>149900.2562</v>
      </c>
      <c r="B296" s="50" t="s">
        <v>2113</v>
      </c>
      <c r="C296" s="54"/>
      <c r="D296" s="54">
        <v>80</v>
      </c>
      <c r="E296" s="54">
        <v>10</v>
      </c>
      <c r="F296" s="54"/>
      <c r="G296" s="54"/>
      <c r="H296" s="55">
        <v>90</v>
      </c>
    </row>
    <row r="297" spans="1:8">
      <c r="A297" s="52">
        <v>149900.25630000001</v>
      </c>
      <c r="B297" s="50" t="s">
        <v>2114</v>
      </c>
      <c r="C297" s="54">
        <v>30</v>
      </c>
      <c r="D297" s="54">
        <v>40</v>
      </c>
      <c r="E297" s="54"/>
      <c r="F297" s="54"/>
      <c r="G297" s="54"/>
      <c r="H297" s="55">
        <v>70</v>
      </c>
    </row>
    <row r="298" spans="1:8">
      <c r="A298" s="52">
        <v>149900.25700000001</v>
      </c>
      <c r="B298" s="50" t="s">
        <v>2115</v>
      </c>
      <c r="C298" s="54"/>
      <c r="D298" s="54"/>
      <c r="E298" s="54">
        <v>12</v>
      </c>
      <c r="F298" s="54"/>
      <c r="G298" s="54"/>
      <c r="H298" s="55">
        <v>12</v>
      </c>
    </row>
    <row r="299" spans="1:8">
      <c r="A299" s="52">
        <v>149900.25709999999</v>
      </c>
      <c r="B299" s="50" t="s">
        <v>2116</v>
      </c>
      <c r="C299" s="54"/>
      <c r="D299" s="54">
        <v>80</v>
      </c>
      <c r="E299" s="54"/>
      <c r="F299" s="54"/>
      <c r="G299" s="54"/>
      <c r="H299" s="55">
        <v>80</v>
      </c>
    </row>
    <row r="300" spans="1:8">
      <c r="A300" s="52">
        <v>149900.2573</v>
      </c>
      <c r="B300" s="50" t="s">
        <v>2117</v>
      </c>
      <c r="C300" s="54"/>
      <c r="D300" s="54">
        <v>100</v>
      </c>
      <c r="E300" s="54"/>
      <c r="F300" s="54"/>
      <c r="G300" s="54"/>
      <c r="H300" s="55">
        <v>100</v>
      </c>
    </row>
    <row r="301" spans="1:8">
      <c r="A301" s="52">
        <v>149900.26370000001</v>
      </c>
      <c r="B301" s="50" t="s">
        <v>2118</v>
      </c>
      <c r="C301" s="54">
        <v>5</v>
      </c>
      <c r="D301" s="54">
        <v>10</v>
      </c>
      <c r="E301" s="54"/>
      <c r="F301" s="54"/>
      <c r="G301" s="54"/>
      <c r="H301" s="55">
        <v>15</v>
      </c>
    </row>
    <row r="302" spans="1:8">
      <c r="A302" s="52">
        <v>149900.26389999999</v>
      </c>
      <c r="B302" s="50" t="s">
        <v>2119</v>
      </c>
      <c r="C302" s="54">
        <v>30</v>
      </c>
      <c r="D302" s="54"/>
      <c r="E302" s="54">
        <v>52</v>
      </c>
      <c r="F302" s="54">
        <v>250</v>
      </c>
      <c r="G302" s="54">
        <v>400</v>
      </c>
      <c r="H302" s="55">
        <v>732</v>
      </c>
    </row>
    <row r="303" spans="1:8">
      <c r="A303" s="52">
        <v>149900.264</v>
      </c>
      <c r="B303" s="50" t="s">
        <v>2120</v>
      </c>
      <c r="C303" s="54"/>
      <c r="D303" s="54">
        <v>109</v>
      </c>
      <c r="E303" s="54"/>
      <c r="F303" s="54"/>
      <c r="G303" s="54"/>
      <c r="H303" s="55">
        <v>109</v>
      </c>
    </row>
    <row r="304" spans="1:8">
      <c r="A304" s="52">
        <v>149900.2648</v>
      </c>
      <c r="B304" s="50" t="s">
        <v>2121</v>
      </c>
      <c r="C304" s="54"/>
      <c r="D304" s="54">
        <v>30</v>
      </c>
      <c r="E304" s="54">
        <v>10</v>
      </c>
      <c r="F304" s="54">
        <v>8</v>
      </c>
      <c r="G304" s="54"/>
      <c r="H304" s="55">
        <v>48</v>
      </c>
    </row>
    <row r="305" spans="1:8">
      <c r="A305" s="52">
        <v>149900.2654</v>
      </c>
      <c r="B305" s="50" t="s">
        <v>2122</v>
      </c>
      <c r="C305" s="54">
        <v>20</v>
      </c>
      <c r="D305" s="54"/>
      <c r="E305" s="54"/>
      <c r="F305" s="54"/>
      <c r="G305" s="54"/>
      <c r="H305" s="55">
        <v>20</v>
      </c>
    </row>
    <row r="306" spans="1:8">
      <c r="A306" s="52">
        <v>149900.26620000001</v>
      </c>
      <c r="B306" s="50" t="s">
        <v>2123</v>
      </c>
      <c r="C306" s="54">
        <v>130</v>
      </c>
      <c r="D306" s="54">
        <v>90</v>
      </c>
      <c r="E306" s="54"/>
      <c r="F306" s="54">
        <v>40</v>
      </c>
      <c r="G306" s="54">
        <v>40</v>
      </c>
      <c r="H306" s="55">
        <v>300</v>
      </c>
    </row>
    <row r="307" spans="1:8">
      <c r="A307" s="52">
        <v>149900.26670000001</v>
      </c>
      <c r="B307" s="50" t="s">
        <v>2124</v>
      </c>
      <c r="C307" s="54"/>
      <c r="D307" s="54">
        <v>30</v>
      </c>
      <c r="E307" s="54">
        <v>10</v>
      </c>
      <c r="F307" s="54">
        <v>12</v>
      </c>
      <c r="G307" s="54"/>
      <c r="H307" s="55">
        <v>52</v>
      </c>
    </row>
    <row r="308" spans="1:8">
      <c r="A308" s="52">
        <v>149900.26680000001</v>
      </c>
      <c r="B308" s="50" t="s">
        <v>2125</v>
      </c>
      <c r="C308" s="54"/>
      <c r="D308" s="54"/>
      <c r="E308" s="54">
        <v>30</v>
      </c>
      <c r="F308" s="54"/>
      <c r="G308" s="54"/>
      <c r="H308" s="55">
        <v>30</v>
      </c>
    </row>
    <row r="309" spans="1:8">
      <c r="A309" s="52">
        <v>149900.26819999999</v>
      </c>
      <c r="B309" s="50" t="s">
        <v>2126</v>
      </c>
      <c r="C309" s="54">
        <v>48</v>
      </c>
      <c r="D309" s="54">
        <v>30</v>
      </c>
      <c r="E309" s="54">
        <v>28</v>
      </c>
      <c r="F309" s="54"/>
      <c r="G309" s="54"/>
      <c r="H309" s="55">
        <v>106</v>
      </c>
    </row>
    <row r="310" spans="1:8">
      <c r="A310" s="52">
        <v>149900.2691</v>
      </c>
      <c r="B310" s="50" t="s">
        <v>2127</v>
      </c>
      <c r="C310" s="54">
        <v>40</v>
      </c>
      <c r="D310" s="54"/>
      <c r="E310" s="54">
        <v>60</v>
      </c>
      <c r="F310" s="54"/>
      <c r="G310" s="54"/>
      <c r="H310" s="55">
        <v>100</v>
      </c>
    </row>
    <row r="311" spans="1:8">
      <c r="A311" s="52">
        <v>149900.2696</v>
      </c>
      <c r="B311" s="50" t="s">
        <v>2128</v>
      </c>
      <c r="C311" s="54">
        <v>6</v>
      </c>
      <c r="D311" s="54"/>
      <c r="E311" s="54"/>
      <c r="F311" s="54"/>
      <c r="G311" s="54"/>
      <c r="H311" s="55">
        <v>6</v>
      </c>
    </row>
    <row r="312" spans="1:8">
      <c r="A312" s="52">
        <v>149900.2703</v>
      </c>
      <c r="B312" s="50" t="s">
        <v>2129</v>
      </c>
      <c r="C312" s="54">
        <v>50</v>
      </c>
      <c r="D312" s="54"/>
      <c r="E312" s="54"/>
      <c r="F312" s="54"/>
      <c r="G312" s="54"/>
      <c r="H312" s="55">
        <v>50</v>
      </c>
    </row>
    <row r="313" spans="1:8">
      <c r="A313" s="52">
        <v>149900.27040000001</v>
      </c>
      <c r="B313" s="50" t="s">
        <v>2130</v>
      </c>
      <c r="C313" s="54">
        <v>924</v>
      </c>
      <c r="D313" s="54">
        <v>1072</v>
      </c>
      <c r="E313" s="54">
        <v>476</v>
      </c>
      <c r="F313" s="54">
        <v>316</v>
      </c>
      <c r="G313" s="54">
        <v>100</v>
      </c>
      <c r="H313" s="55">
        <v>2888</v>
      </c>
    </row>
    <row r="314" spans="1:8">
      <c r="A314" s="52">
        <v>149900.2708</v>
      </c>
      <c r="B314" s="50" t="s">
        <v>2131</v>
      </c>
      <c r="C314" s="54"/>
      <c r="D314" s="54">
        <v>20</v>
      </c>
      <c r="E314" s="54"/>
      <c r="F314" s="54"/>
      <c r="G314" s="54"/>
      <c r="H314" s="55">
        <v>20</v>
      </c>
    </row>
    <row r="315" spans="1:8">
      <c r="A315" s="52">
        <v>149900.27110000001</v>
      </c>
      <c r="B315" s="50" t="s">
        <v>2132</v>
      </c>
      <c r="C315" s="54">
        <v>1</v>
      </c>
      <c r="D315" s="54"/>
      <c r="E315" s="54"/>
      <c r="F315" s="54"/>
      <c r="G315" s="54"/>
      <c r="H315" s="55">
        <v>1</v>
      </c>
    </row>
    <row r="316" spans="1:8">
      <c r="A316" s="52">
        <v>149900.2714</v>
      </c>
      <c r="B316" s="50" t="s">
        <v>2133</v>
      </c>
      <c r="C316" s="54">
        <v>60</v>
      </c>
      <c r="D316" s="54"/>
      <c r="E316" s="54"/>
      <c r="F316" s="54"/>
      <c r="G316" s="54"/>
      <c r="H316" s="55">
        <v>60</v>
      </c>
    </row>
    <row r="317" spans="1:8">
      <c r="A317" s="52">
        <v>149900.27280000001</v>
      </c>
      <c r="B317" s="50" t="s">
        <v>2134</v>
      </c>
      <c r="C317" s="54">
        <v>50</v>
      </c>
      <c r="D317" s="54"/>
      <c r="E317" s="54"/>
      <c r="F317" s="54">
        <v>60</v>
      </c>
      <c r="G317" s="54"/>
      <c r="H317" s="55">
        <v>110</v>
      </c>
    </row>
    <row r="318" spans="1:8">
      <c r="A318" s="52">
        <v>149900.2738</v>
      </c>
      <c r="B318" s="50" t="s">
        <v>2135</v>
      </c>
      <c r="C318" s="54">
        <v>5</v>
      </c>
      <c r="D318" s="54"/>
      <c r="E318" s="54"/>
      <c r="F318" s="54"/>
      <c r="G318" s="54"/>
      <c r="H318" s="55">
        <v>5</v>
      </c>
    </row>
    <row r="319" spans="1:8">
      <c r="A319" s="52">
        <v>149900.2739</v>
      </c>
      <c r="B319" s="50" t="s">
        <v>2136</v>
      </c>
      <c r="C319" s="54">
        <v>4</v>
      </c>
      <c r="D319" s="54"/>
      <c r="E319" s="54"/>
      <c r="F319" s="54"/>
      <c r="G319" s="54"/>
      <c r="H319" s="55">
        <v>4</v>
      </c>
    </row>
    <row r="320" spans="1:8">
      <c r="A320" s="52">
        <v>149900.27410000001</v>
      </c>
      <c r="B320" s="50" t="s">
        <v>2137</v>
      </c>
      <c r="C320" s="54">
        <v>6</v>
      </c>
      <c r="D320" s="54"/>
      <c r="E320" s="54"/>
      <c r="F320" s="54"/>
      <c r="G320" s="54"/>
      <c r="H320" s="55">
        <v>6</v>
      </c>
    </row>
    <row r="321" spans="1:8">
      <c r="A321" s="52">
        <v>149900.27429999999</v>
      </c>
      <c r="B321" s="50" t="s">
        <v>2138</v>
      </c>
      <c r="C321" s="54">
        <v>30</v>
      </c>
      <c r="D321" s="54"/>
      <c r="E321" s="54"/>
      <c r="F321" s="54">
        <v>30</v>
      </c>
      <c r="G321" s="54"/>
      <c r="H321" s="55">
        <v>60</v>
      </c>
    </row>
    <row r="322" spans="1:8">
      <c r="A322" s="52">
        <v>149900.27439999999</v>
      </c>
      <c r="B322" s="50" t="s">
        <v>2139</v>
      </c>
      <c r="C322" s="54">
        <v>100</v>
      </c>
      <c r="D322" s="54"/>
      <c r="E322" s="54"/>
      <c r="F322" s="54"/>
      <c r="G322" s="54"/>
      <c r="H322" s="55">
        <v>100</v>
      </c>
    </row>
    <row r="323" spans="1:8">
      <c r="A323" s="52">
        <v>149900.2745</v>
      </c>
      <c r="B323" s="50" t="s">
        <v>2140</v>
      </c>
      <c r="C323" s="54">
        <v>96</v>
      </c>
      <c r="D323" s="54"/>
      <c r="E323" s="54"/>
      <c r="F323" s="54">
        <v>10</v>
      </c>
      <c r="G323" s="54">
        <v>12</v>
      </c>
      <c r="H323" s="55">
        <v>118</v>
      </c>
    </row>
    <row r="324" spans="1:8">
      <c r="A324" s="52">
        <v>149900.27499999999</v>
      </c>
      <c r="B324" s="50" t="s">
        <v>2141</v>
      </c>
      <c r="C324" s="54">
        <v>155</v>
      </c>
      <c r="D324" s="54">
        <v>431</v>
      </c>
      <c r="E324" s="54">
        <v>80</v>
      </c>
      <c r="F324" s="54">
        <v>86</v>
      </c>
      <c r="G324" s="54">
        <v>40</v>
      </c>
      <c r="H324" s="55">
        <v>792</v>
      </c>
    </row>
    <row r="325" spans="1:8">
      <c r="A325" s="52">
        <v>149900.2751</v>
      </c>
      <c r="B325" s="50" t="s">
        <v>2142</v>
      </c>
      <c r="C325" s="54">
        <v>7</v>
      </c>
      <c r="D325" s="54">
        <v>10</v>
      </c>
      <c r="E325" s="54"/>
      <c r="F325" s="54">
        <v>30</v>
      </c>
      <c r="G325" s="54"/>
      <c r="H325" s="55">
        <v>47</v>
      </c>
    </row>
    <row r="326" spans="1:8">
      <c r="A326" s="52">
        <v>149900.2752</v>
      </c>
      <c r="B326" s="50" t="s">
        <v>2143</v>
      </c>
      <c r="C326" s="54">
        <v>10</v>
      </c>
      <c r="D326" s="54">
        <v>10</v>
      </c>
      <c r="E326" s="54"/>
      <c r="F326" s="54"/>
      <c r="G326" s="54"/>
      <c r="H326" s="55">
        <v>20</v>
      </c>
    </row>
    <row r="327" spans="1:8">
      <c r="A327" s="52">
        <v>149900.27549999999</v>
      </c>
      <c r="B327" s="50" t="s">
        <v>2144</v>
      </c>
      <c r="C327" s="54">
        <v>25</v>
      </c>
      <c r="D327" s="54"/>
      <c r="E327" s="54"/>
      <c r="F327" s="54"/>
      <c r="G327" s="54"/>
      <c r="H327" s="55">
        <v>25</v>
      </c>
    </row>
    <row r="328" spans="1:8">
      <c r="A328" s="52">
        <v>149900.2757</v>
      </c>
      <c r="B328" s="50" t="s">
        <v>2145</v>
      </c>
      <c r="C328" s="54"/>
      <c r="D328" s="54">
        <v>40</v>
      </c>
      <c r="E328" s="54"/>
      <c r="F328" s="54"/>
      <c r="G328" s="54"/>
      <c r="H328" s="55">
        <v>40</v>
      </c>
    </row>
    <row r="329" spans="1:8">
      <c r="A329" s="52">
        <v>149900.27710000001</v>
      </c>
      <c r="B329" s="50" t="s">
        <v>2146</v>
      </c>
      <c r="C329" s="54">
        <v>5</v>
      </c>
      <c r="D329" s="54"/>
      <c r="E329" s="54"/>
      <c r="F329" s="54"/>
      <c r="G329" s="54"/>
      <c r="H329" s="55">
        <v>5</v>
      </c>
    </row>
    <row r="330" spans="1:8">
      <c r="A330" s="52">
        <v>149900.2776</v>
      </c>
      <c r="B330" s="50" t="s">
        <v>2147</v>
      </c>
      <c r="C330" s="54">
        <v>10</v>
      </c>
      <c r="D330" s="54"/>
      <c r="E330" s="54"/>
      <c r="F330" s="54"/>
      <c r="G330" s="54"/>
      <c r="H330" s="55">
        <v>10</v>
      </c>
    </row>
    <row r="331" spans="1:8">
      <c r="A331" s="52">
        <v>149900.27770000001</v>
      </c>
      <c r="B331" s="50" t="s">
        <v>2148</v>
      </c>
      <c r="C331" s="54">
        <v>347</v>
      </c>
      <c r="D331" s="54">
        <v>191</v>
      </c>
      <c r="E331" s="54">
        <v>574</v>
      </c>
      <c r="F331" s="54">
        <v>134</v>
      </c>
      <c r="G331" s="54">
        <v>126</v>
      </c>
      <c r="H331" s="55">
        <v>1372</v>
      </c>
    </row>
    <row r="332" spans="1:8">
      <c r="A332" s="52">
        <v>149900.27840000001</v>
      </c>
      <c r="B332" s="50" t="s">
        <v>2149</v>
      </c>
      <c r="C332" s="54"/>
      <c r="D332" s="54"/>
      <c r="E332" s="54"/>
      <c r="F332" s="54">
        <v>100</v>
      </c>
      <c r="G332" s="54"/>
      <c r="H332" s="55">
        <v>100</v>
      </c>
    </row>
    <row r="333" spans="1:8">
      <c r="A333" s="52">
        <v>149900.27849999999</v>
      </c>
      <c r="B333" s="50" t="s">
        <v>2150</v>
      </c>
      <c r="C333" s="54">
        <v>30</v>
      </c>
      <c r="D333" s="54"/>
      <c r="E333" s="54"/>
      <c r="F333" s="54"/>
      <c r="G333" s="54">
        <v>30</v>
      </c>
      <c r="H333" s="55">
        <v>60</v>
      </c>
    </row>
    <row r="334" spans="1:8">
      <c r="A334" s="52">
        <v>149900.2789</v>
      </c>
      <c r="B334" s="50" t="s">
        <v>2151</v>
      </c>
      <c r="C334" s="54"/>
      <c r="D334" s="54"/>
      <c r="E334" s="54"/>
      <c r="F334" s="54">
        <v>80</v>
      </c>
      <c r="G334" s="54"/>
      <c r="H334" s="55">
        <v>80</v>
      </c>
    </row>
    <row r="335" spans="1:8">
      <c r="A335" s="52">
        <v>149900.2795</v>
      </c>
      <c r="B335" s="50" t="s">
        <v>2152</v>
      </c>
      <c r="C335" s="54"/>
      <c r="D335" s="54"/>
      <c r="E335" s="54">
        <v>415</v>
      </c>
      <c r="F335" s="54"/>
      <c r="G335" s="54"/>
      <c r="H335" s="55">
        <v>415</v>
      </c>
    </row>
    <row r="336" spans="1:8">
      <c r="A336" s="52">
        <v>149900.27979999999</v>
      </c>
      <c r="B336" s="50" t="s">
        <v>2153</v>
      </c>
      <c r="C336" s="54">
        <v>4</v>
      </c>
      <c r="D336" s="54"/>
      <c r="E336" s="54"/>
      <c r="F336" s="54"/>
      <c r="G336" s="54"/>
      <c r="H336" s="55">
        <v>4</v>
      </c>
    </row>
    <row r="337" spans="1:8">
      <c r="A337" s="52">
        <v>149900.27989999999</v>
      </c>
      <c r="B337" s="50" t="s">
        <v>2154</v>
      </c>
      <c r="C337" s="54">
        <v>10</v>
      </c>
      <c r="D337" s="54"/>
      <c r="E337" s="54"/>
      <c r="F337" s="54"/>
      <c r="G337" s="54"/>
      <c r="H337" s="55">
        <v>10</v>
      </c>
    </row>
    <row r="338" spans="1:8">
      <c r="A338" s="52">
        <v>149900.28020000001</v>
      </c>
      <c r="B338" s="50" t="s">
        <v>2155</v>
      </c>
      <c r="C338" s="54"/>
      <c r="D338" s="54">
        <v>80</v>
      </c>
      <c r="E338" s="54"/>
      <c r="F338" s="54"/>
      <c r="G338" s="54"/>
      <c r="H338" s="55">
        <v>80</v>
      </c>
    </row>
    <row r="339" spans="1:8">
      <c r="A339" s="52">
        <v>149900.28039999999</v>
      </c>
      <c r="B339" s="50" t="s">
        <v>2156</v>
      </c>
      <c r="C339" s="54">
        <v>10</v>
      </c>
      <c r="D339" s="54"/>
      <c r="E339" s="54"/>
      <c r="F339" s="54">
        <v>10</v>
      </c>
      <c r="G339" s="54"/>
      <c r="H339" s="55">
        <v>20</v>
      </c>
    </row>
    <row r="340" spans="1:8">
      <c r="A340" s="52">
        <v>149900.2818</v>
      </c>
      <c r="B340" s="50" t="s">
        <v>2157</v>
      </c>
      <c r="C340" s="54"/>
      <c r="D340" s="54"/>
      <c r="E340" s="54">
        <v>40</v>
      </c>
      <c r="F340" s="54"/>
      <c r="G340" s="54">
        <v>20</v>
      </c>
      <c r="H340" s="55">
        <v>60</v>
      </c>
    </row>
    <row r="341" spans="1:8">
      <c r="A341" s="52">
        <v>149900.28200000001</v>
      </c>
      <c r="B341" s="50" t="s">
        <v>2158</v>
      </c>
      <c r="C341" s="54"/>
      <c r="D341" s="54"/>
      <c r="E341" s="54">
        <v>10</v>
      </c>
      <c r="F341" s="54"/>
      <c r="G341" s="54"/>
      <c r="H341" s="55">
        <v>10</v>
      </c>
    </row>
    <row r="342" spans="1:8">
      <c r="A342" s="52">
        <v>149900.28219999999</v>
      </c>
      <c r="B342" s="50" t="s">
        <v>2159</v>
      </c>
      <c r="C342" s="54"/>
      <c r="D342" s="54"/>
      <c r="E342" s="54"/>
      <c r="F342" s="54">
        <v>15</v>
      </c>
      <c r="G342" s="54"/>
      <c r="H342" s="55">
        <v>15</v>
      </c>
    </row>
    <row r="343" spans="1:8">
      <c r="A343" s="52">
        <v>149900.2825</v>
      </c>
      <c r="B343" s="50" t="s">
        <v>2160</v>
      </c>
      <c r="C343" s="54">
        <v>15</v>
      </c>
      <c r="D343" s="54"/>
      <c r="E343" s="54">
        <v>15</v>
      </c>
      <c r="F343" s="54"/>
      <c r="G343" s="54">
        <v>10</v>
      </c>
      <c r="H343" s="55">
        <v>40</v>
      </c>
    </row>
    <row r="344" spans="1:8">
      <c r="A344" s="52">
        <v>149900.28279999999</v>
      </c>
      <c r="B344" s="50" t="s">
        <v>2161</v>
      </c>
      <c r="C344" s="54">
        <v>2</v>
      </c>
      <c r="D344" s="54">
        <v>50</v>
      </c>
      <c r="E344" s="54">
        <v>85</v>
      </c>
      <c r="F344" s="54"/>
      <c r="G344" s="54"/>
      <c r="H344" s="55">
        <v>137</v>
      </c>
    </row>
    <row r="345" spans="1:8">
      <c r="A345" s="52">
        <v>149900.28320000001</v>
      </c>
      <c r="B345" s="50" t="s">
        <v>2162</v>
      </c>
      <c r="C345" s="54"/>
      <c r="D345" s="54">
        <v>40</v>
      </c>
      <c r="E345" s="54"/>
      <c r="F345" s="54"/>
      <c r="G345" s="54"/>
      <c r="H345" s="55">
        <v>40</v>
      </c>
    </row>
    <row r="346" spans="1:8">
      <c r="A346" s="52">
        <v>149900.28330000001</v>
      </c>
      <c r="B346" s="50" t="s">
        <v>2163</v>
      </c>
      <c r="C346" s="54">
        <v>50</v>
      </c>
      <c r="D346" s="54">
        <v>150</v>
      </c>
      <c r="E346" s="54"/>
      <c r="F346" s="54"/>
      <c r="G346" s="54"/>
      <c r="H346" s="55">
        <v>200</v>
      </c>
    </row>
    <row r="347" spans="1:8">
      <c r="A347" s="52">
        <v>149900.28390000001</v>
      </c>
      <c r="B347" s="50" t="s">
        <v>2164</v>
      </c>
      <c r="C347" s="54">
        <v>30</v>
      </c>
      <c r="D347" s="54">
        <v>80</v>
      </c>
      <c r="E347" s="54">
        <v>35</v>
      </c>
      <c r="F347" s="54"/>
      <c r="G347" s="54"/>
      <c r="H347" s="55">
        <v>145</v>
      </c>
    </row>
    <row r="348" spans="1:8">
      <c r="A348" s="52">
        <v>149900.28419999999</v>
      </c>
      <c r="B348" s="50" t="s">
        <v>2165</v>
      </c>
      <c r="C348" s="54">
        <v>130</v>
      </c>
      <c r="D348" s="54"/>
      <c r="E348" s="54"/>
      <c r="F348" s="54"/>
      <c r="G348" s="54"/>
      <c r="H348" s="55">
        <v>130</v>
      </c>
    </row>
    <row r="349" spans="1:8">
      <c r="A349" s="52">
        <v>149900.28469999999</v>
      </c>
      <c r="B349" s="50" t="s">
        <v>2166</v>
      </c>
      <c r="C349" s="54">
        <v>293</v>
      </c>
      <c r="D349" s="54">
        <v>233</v>
      </c>
      <c r="E349" s="54">
        <v>469</v>
      </c>
      <c r="F349" s="54">
        <v>127</v>
      </c>
      <c r="G349" s="54">
        <v>90</v>
      </c>
      <c r="H349" s="55">
        <v>1212</v>
      </c>
    </row>
    <row r="350" spans="1:8">
      <c r="A350" s="52">
        <v>149900.28659999999</v>
      </c>
      <c r="B350" s="50" t="s">
        <v>2167</v>
      </c>
      <c r="C350" s="54">
        <v>20</v>
      </c>
      <c r="D350" s="54">
        <v>41</v>
      </c>
      <c r="E350" s="54">
        <v>175</v>
      </c>
      <c r="F350" s="54">
        <v>34</v>
      </c>
      <c r="G350" s="54">
        <v>10</v>
      </c>
      <c r="H350" s="55">
        <v>280</v>
      </c>
    </row>
    <row r="351" spans="1:8">
      <c r="A351" s="52">
        <v>149900.2867</v>
      </c>
      <c r="B351" s="50" t="s">
        <v>2168</v>
      </c>
      <c r="C351" s="54">
        <v>40</v>
      </c>
      <c r="D351" s="54">
        <v>67</v>
      </c>
      <c r="E351" s="54">
        <v>223</v>
      </c>
      <c r="F351" s="54">
        <v>28</v>
      </c>
      <c r="G351" s="54">
        <v>10</v>
      </c>
      <c r="H351" s="55">
        <v>368</v>
      </c>
    </row>
    <row r="352" spans="1:8">
      <c r="A352" s="52">
        <v>149900.28700000001</v>
      </c>
      <c r="B352" s="50" t="s">
        <v>2169</v>
      </c>
      <c r="C352" s="54"/>
      <c r="D352" s="54"/>
      <c r="E352" s="54">
        <v>1</v>
      </c>
      <c r="F352" s="54"/>
      <c r="G352" s="54"/>
      <c r="H352" s="55">
        <v>1</v>
      </c>
    </row>
    <row r="353" spans="1:8">
      <c r="A353" s="52">
        <v>149900.28709999999</v>
      </c>
      <c r="B353" s="50" t="s">
        <v>2170</v>
      </c>
      <c r="C353" s="54">
        <v>200</v>
      </c>
      <c r="D353" s="54"/>
      <c r="E353" s="54"/>
      <c r="F353" s="54"/>
      <c r="G353" s="54"/>
      <c r="H353" s="55">
        <v>200</v>
      </c>
    </row>
    <row r="354" spans="1:8">
      <c r="A354" s="52">
        <v>149900.28899999999</v>
      </c>
      <c r="B354" s="50" t="s">
        <v>2171</v>
      </c>
      <c r="C354" s="54"/>
      <c r="D354" s="54">
        <v>10</v>
      </c>
      <c r="E354" s="54">
        <v>10</v>
      </c>
      <c r="F354" s="54">
        <v>10</v>
      </c>
      <c r="G354" s="54"/>
      <c r="H354" s="55">
        <v>30</v>
      </c>
    </row>
    <row r="355" spans="1:8">
      <c r="A355" s="52">
        <v>149900.2893</v>
      </c>
      <c r="B355" s="50" t="s">
        <v>2172</v>
      </c>
      <c r="C355" s="54">
        <v>105</v>
      </c>
      <c r="D355" s="54">
        <v>30</v>
      </c>
      <c r="E355" s="54"/>
      <c r="F355" s="54"/>
      <c r="G355" s="54"/>
      <c r="H355" s="55">
        <v>135</v>
      </c>
    </row>
    <row r="356" spans="1:8">
      <c r="A356" s="52">
        <v>149900.28940000001</v>
      </c>
      <c r="B356" s="50" t="s">
        <v>2173</v>
      </c>
      <c r="C356" s="54"/>
      <c r="D356" s="54">
        <v>2000</v>
      </c>
      <c r="E356" s="54">
        <v>1800</v>
      </c>
      <c r="F356" s="54">
        <v>5000</v>
      </c>
      <c r="G356" s="54">
        <v>7000</v>
      </c>
      <c r="H356" s="55">
        <v>15800</v>
      </c>
    </row>
    <row r="357" spans="1:8">
      <c r="A357" s="52">
        <v>149900.2899</v>
      </c>
      <c r="B357" s="50" t="s">
        <v>2174</v>
      </c>
      <c r="C357" s="54"/>
      <c r="D357" s="54"/>
      <c r="E357" s="54"/>
      <c r="F357" s="54">
        <v>310</v>
      </c>
      <c r="G357" s="54"/>
      <c r="H357" s="55">
        <v>310</v>
      </c>
    </row>
    <row r="358" spans="1:8">
      <c r="A358" s="52">
        <v>149900.29019999999</v>
      </c>
      <c r="B358" s="50" t="s">
        <v>2175</v>
      </c>
      <c r="C358" s="54"/>
      <c r="D358" s="54"/>
      <c r="E358" s="54">
        <v>1592</v>
      </c>
      <c r="F358" s="54"/>
      <c r="G358" s="54"/>
      <c r="H358" s="55">
        <v>1592</v>
      </c>
    </row>
    <row r="359" spans="1:8">
      <c r="A359" s="52">
        <v>149900.29060000001</v>
      </c>
      <c r="B359" s="50" t="s">
        <v>2176</v>
      </c>
      <c r="C359" s="54">
        <v>20</v>
      </c>
      <c r="D359" s="54"/>
      <c r="E359" s="54"/>
      <c r="F359" s="54"/>
      <c r="G359" s="54"/>
      <c r="H359" s="55">
        <v>20</v>
      </c>
    </row>
    <row r="360" spans="1:8">
      <c r="A360" s="52">
        <v>149900.29079999999</v>
      </c>
      <c r="B360" s="50" t="s">
        <v>2177</v>
      </c>
      <c r="C360" s="54">
        <v>100</v>
      </c>
      <c r="D360" s="54"/>
      <c r="E360" s="54"/>
      <c r="F360" s="54"/>
      <c r="G360" s="54"/>
      <c r="H360" s="55">
        <v>100</v>
      </c>
    </row>
    <row r="361" spans="1:8">
      <c r="A361" s="52">
        <v>149900.29089999999</v>
      </c>
      <c r="B361" s="50" t="s">
        <v>2178</v>
      </c>
      <c r="C361" s="54">
        <v>100</v>
      </c>
      <c r="D361" s="54"/>
      <c r="E361" s="54"/>
      <c r="F361" s="54"/>
      <c r="G361" s="54"/>
      <c r="H361" s="55">
        <v>100</v>
      </c>
    </row>
    <row r="362" spans="1:8">
      <c r="A362" s="52">
        <v>149900.2917</v>
      </c>
      <c r="B362" s="50" t="s">
        <v>2179</v>
      </c>
      <c r="C362" s="54"/>
      <c r="D362" s="54"/>
      <c r="E362" s="54">
        <v>8</v>
      </c>
      <c r="F362" s="54">
        <v>16</v>
      </c>
      <c r="G362" s="54"/>
      <c r="H362" s="55">
        <v>24</v>
      </c>
    </row>
    <row r="363" spans="1:8">
      <c r="A363" s="52">
        <v>149900.29190000001</v>
      </c>
      <c r="B363" s="50" t="s">
        <v>2180</v>
      </c>
      <c r="C363" s="54">
        <v>240</v>
      </c>
      <c r="D363" s="54">
        <v>383</v>
      </c>
      <c r="E363" s="54">
        <v>959</v>
      </c>
      <c r="F363" s="54">
        <v>170</v>
      </c>
      <c r="G363" s="54">
        <v>310</v>
      </c>
      <c r="H363" s="55">
        <v>2062</v>
      </c>
    </row>
    <row r="364" spans="1:8">
      <c r="A364" s="52">
        <v>149900.2922</v>
      </c>
      <c r="B364" s="50" t="s">
        <v>2181</v>
      </c>
      <c r="C364" s="54"/>
      <c r="D364" s="54">
        <v>30</v>
      </c>
      <c r="E364" s="54"/>
      <c r="F364" s="54"/>
      <c r="G364" s="54"/>
      <c r="H364" s="55">
        <v>30</v>
      </c>
    </row>
    <row r="365" spans="1:8">
      <c r="A365" s="52">
        <v>149900.29259999999</v>
      </c>
      <c r="B365" s="50" t="s">
        <v>2182</v>
      </c>
      <c r="C365" s="54">
        <v>4</v>
      </c>
      <c r="D365" s="54">
        <v>0</v>
      </c>
      <c r="E365" s="54">
        <v>20</v>
      </c>
      <c r="F365" s="54"/>
      <c r="G365" s="54">
        <v>12</v>
      </c>
      <c r="H365" s="55">
        <v>36</v>
      </c>
    </row>
    <row r="366" spans="1:8">
      <c r="A366" s="52">
        <v>149900.29310000001</v>
      </c>
      <c r="B366" s="50" t="s">
        <v>1776</v>
      </c>
      <c r="C366" s="54"/>
      <c r="D366" s="54">
        <v>2</v>
      </c>
      <c r="E366" s="54"/>
      <c r="F366" s="54"/>
      <c r="G366" s="54"/>
      <c r="H366" s="55">
        <v>2</v>
      </c>
    </row>
    <row r="367" spans="1:8">
      <c r="A367" s="52">
        <v>149900.29380000001</v>
      </c>
      <c r="B367" s="50" t="s">
        <v>2183</v>
      </c>
      <c r="C367" s="54">
        <v>30</v>
      </c>
      <c r="D367" s="54">
        <v>36</v>
      </c>
      <c r="E367" s="54">
        <v>18</v>
      </c>
      <c r="F367" s="54">
        <v>18</v>
      </c>
      <c r="G367" s="54">
        <v>18</v>
      </c>
      <c r="H367" s="55">
        <v>120</v>
      </c>
    </row>
    <row r="368" spans="1:8">
      <c r="A368" s="52">
        <v>149900.2948</v>
      </c>
      <c r="B368" s="50" t="s">
        <v>2184</v>
      </c>
      <c r="C368" s="54"/>
      <c r="D368" s="54"/>
      <c r="E368" s="54">
        <v>74</v>
      </c>
      <c r="F368" s="54"/>
      <c r="G368" s="54"/>
      <c r="H368" s="55">
        <v>74</v>
      </c>
    </row>
    <row r="369" spans="1:8">
      <c r="A369" s="52">
        <v>149900.29509999999</v>
      </c>
      <c r="B369" s="50" t="s">
        <v>2185</v>
      </c>
      <c r="C369" s="54"/>
      <c r="D369" s="54"/>
      <c r="E369" s="54">
        <v>5</v>
      </c>
      <c r="F369" s="54">
        <v>5</v>
      </c>
      <c r="G369" s="54">
        <v>10</v>
      </c>
      <c r="H369" s="55">
        <v>20</v>
      </c>
    </row>
    <row r="370" spans="1:8">
      <c r="A370" s="52">
        <v>149900.29519999999</v>
      </c>
      <c r="B370" s="50" t="s">
        <v>2186</v>
      </c>
      <c r="C370" s="54"/>
      <c r="D370" s="54"/>
      <c r="E370" s="54">
        <v>5</v>
      </c>
      <c r="F370" s="54"/>
      <c r="G370" s="54">
        <v>5</v>
      </c>
      <c r="H370" s="55">
        <v>10</v>
      </c>
    </row>
    <row r="371" spans="1:8">
      <c r="A371" s="52">
        <v>149900.296</v>
      </c>
      <c r="B371" s="50" t="s">
        <v>2187</v>
      </c>
      <c r="C371" s="54"/>
      <c r="D371" s="54"/>
      <c r="E371" s="54"/>
      <c r="F371" s="54">
        <v>5</v>
      </c>
      <c r="G371" s="54"/>
      <c r="H371" s="55">
        <v>5</v>
      </c>
    </row>
    <row r="372" spans="1:8">
      <c r="A372" s="52">
        <v>149900.2971</v>
      </c>
      <c r="B372" s="50" t="s">
        <v>2188</v>
      </c>
      <c r="C372" s="54"/>
      <c r="D372" s="54">
        <v>1</v>
      </c>
      <c r="E372" s="54"/>
      <c r="F372" s="54"/>
      <c r="G372" s="54"/>
      <c r="H372" s="55">
        <v>1</v>
      </c>
    </row>
    <row r="373" spans="1:8">
      <c r="A373" s="52">
        <v>149900.29740000001</v>
      </c>
      <c r="B373" s="50" t="s">
        <v>2189</v>
      </c>
      <c r="C373" s="54"/>
      <c r="D373" s="54">
        <v>50</v>
      </c>
      <c r="E373" s="54"/>
      <c r="F373" s="54"/>
      <c r="G373" s="54"/>
      <c r="H373" s="55">
        <v>50</v>
      </c>
    </row>
    <row r="374" spans="1:8">
      <c r="A374" s="52">
        <v>149900.29749999999</v>
      </c>
      <c r="B374" s="50" t="s">
        <v>2190</v>
      </c>
      <c r="C374" s="54"/>
      <c r="D374" s="54">
        <v>628</v>
      </c>
      <c r="E374" s="54">
        <v>190</v>
      </c>
      <c r="F374" s="54">
        <v>22</v>
      </c>
      <c r="G374" s="54">
        <v>259</v>
      </c>
      <c r="H374" s="55">
        <v>1099</v>
      </c>
    </row>
    <row r="375" spans="1:8">
      <c r="A375" s="52">
        <v>149900.29759999999</v>
      </c>
      <c r="B375" s="50" t="s">
        <v>2191</v>
      </c>
      <c r="C375" s="54"/>
      <c r="D375" s="54">
        <v>179</v>
      </c>
      <c r="E375" s="54">
        <v>90</v>
      </c>
      <c r="F375" s="54">
        <v>10</v>
      </c>
      <c r="G375" s="54"/>
      <c r="H375" s="55">
        <v>279</v>
      </c>
    </row>
    <row r="376" spans="1:8">
      <c r="A376" s="52">
        <v>149900.2977</v>
      </c>
      <c r="B376" s="50" t="s">
        <v>2192</v>
      </c>
      <c r="C376" s="54"/>
      <c r="D376" s="54">
        <v>153</v>
      </c>
      <c r="E376" s="54">
        <v>10</v>
      </c>
      <c r="F376" s="54">
        <v>30</v>
      </c>
      <c r="G376" s="54"/>
      <c r="H376" s="55">
        <v>193</v>
      </c>
    </row>
    <row r="377" spans="1:8">
      <c r="A377" s="52">
        <v>149900.29879999999</v>
      </c>
      <c r="B377" s="50" t="s">
        <v>2193</v>
      </c>
      <c r="C377" s="54"/>
      <c r="D377" s="54">
        <v>120</v>
      </c>
      <c r="E377" s="54">
        <v>60</v>
      </c>
      <c r="F377" s="54">
        <v>60</v>
      </c>
      <c r="G377" s="54">
        <v>60</v>
      </c>
      <c r="H377" s="55">
        <v>300</v>
      </c>
    </row>
    <row r="378" spans="1:8">
      <c r="A378" s="52">
        <v>149900.2996</v>
      </c>
      <c r="B378" s="50" t="s">
        <v>2194</v>
      </c>
      <c r="C378" s="54"/>
      <c r="D378" s="54">
        <v>18</v>
      </c>
      <c r="E378" s="54"/>
      <c r="F378" s="54"/>
      <c r="G378" s="54"/>
      <c r="H378" s="55">
        <v>18</v>
      </c>
    </row>
    <row r="379" spans="1:8">
      <c r="A379" s="52">
        <v>149900.2997</v>
      </c>
      <c r="B379" s="50" t="s">
        <v>2195</v>
      </c>
      <c r="C379" s="54"/>
      <c r="D379" s="54">
        <v>45</v>
      </c>
      <c r="E379" s="54">
        <v>30</v>
      </c>
      <c r="F379" s="54"/>
      <c r="G379" s="54"/>
      <c r="H379" s="55">
        <v>75</v>
      </c>
    </row>
    <row r="380" spans="1:8">
      <c r="A380" s="52">
        <v>149900.29980000001</v>
      </c>
      <c r="B380" s="50" t="s">
        <v>2196</v>
      </c>
      <c r="C380" s="54"/>
      <c r="D380" s="54">
        <v>45</v>
      </c>
      <c r="E380" s="54">
        <v>30</v>
      </c>
      <c r="F380" s="54"/>
      <c r="G380" s="54"/>
      <c r="H380" s="55">
        <v>75</v>
      </c>
    </row>
    <row r="381" spans="1:8">
      <c r="A381" s="52">
        <v>149900.29990000001</v>
      </c>
      <c r="B381" s="50" t="s">
        <v>2197</v>
      </c>
      <c r="C381" s="54"/>
      <c r="D381" s="54">
        <v>174</v>
      </c>
      <c r="E381" s="54">
        <v>590</v>
      </c>
      <c r="F381" s="54">
        <v>35</v>
      </c>
      <c r="G381" s="54">
        <v>620</v>
      </c>
      <c r="H381" s="55">
        <v>1419</v>
      </c>
    </row>
    <row r="382" spans="1:8">
      <c r="A382" s="52">
        <v>149900.29999999999</v>
      </c>
      <c r="B382" s="50" t="s">
        <v>2198</v>
      </c>
      <c r="C382" s="54"/>
      <c r="D382" s="54">
        <v>174</v>
      </c>
      <c r="E382" s="54">
        <v>240</v>
      </c>
      <c r="F382" s="54"/>
      <c r="G382" s="54"/>
      <c r="H382" s="55">
        <v>414</v>
      </c>
    </row>
    <row r="383" spans="1:8">
      <c r="A383" s="52">
        <v>149900.30009999999</v>
      </c>
      <c r="B383" s="50" t="s">
        <v>2199</v>
      </c>
      <c r="C383" s="54"/>
      <c r="D383" s="54"/>
      <c r="E383" s="54"/>
      <c r="F383" s="54"/>
      <c r="G383" s="54">
        <v>100</v>
      </c>
      <c r="H383" s="55">
        <v>100</v>
      </c>
    </row>
    <row r="384" spans="1:8">
      <c r="A384" s="52">
        <v>149900.30059999999</v>
      </c>
      <c r="B384" s="50" t="s">
        <v>2200</v>
      </c>
      <c r="C384" s="54"/>
      <c r="D384" s="54"/>
      <c r="E384" s="54">
        <v>20</v>
      </c>
      <c r="F384" s="54"/>
      <c r="G384" s="54"/>
      <c r="H384" s="55">
        <v>20</v>
      </c>
    </row>
    <row r="385" spans="1:8">
      <c r="A385" s="52">
        <v>149900.30129999999</v>
      </c>
      <c r="B385" s="50" t="s">
        <v>2201</v>
      </c>
      <c r="C385" s="54"/>
      <c r="D385" s="54"/>
      <c r="E385" s="54"/>
      <c r="F385" s="54">
        <v>4</v>
      </c>
      <c r="G385" s="54">
        <v>8</v>
      </c>
      <c r="H385" s="55">
        <v>12</v>
      </c>
    </row>
    <row r="386" spans="1:8">
      <c r="A386" s="52">
        <v>149900.3014</v>
      </c>
      <c r="B386" s="50" t="s">
        <v>2202</v>
      </c>
      <c r="C386" s="54"/>
      <c r="D386" s="54"/>
      <c r="E386" s="54">
        <v>8</v>
      </c>
      <c r="F386" s="54">
        <v>8</v>
      </c>
      <c r="G386" s="54"/>
      <c r="H386" s="55">
        <v>16</v>
      </c>
    </row>
    <row r="387" spans="1:8">
      <c r="A387" s="52">
        <v>149900.30160000001</v>
      </c>
      <c r="B387" s="50" t="s">
        <v>2203</v>
      </c>
      <c r="C387" s="54"/>
      <c r="D387" s="54"/>
      <c r="E387" s="54">
        <v>40</v>
      </c>
      <c r="F387" s="54"/>
      <c r="G387" s="54"/>
      <c r="H387" s="55">
        <v>40</v>
      </c>
    </row>
    <row r="388" spans="1:8">
      <c r="A388" s="52">
        <v>149900.304</v>
      </c>
      <c r="B388" s="50" t="s">
        <v>2204</v>
      </c>
      <c r="C388" s="54"/>
      <c r="D388" s="54"/>
      <c r="E388" s="54"/>
      <c r="F388" s="54">
        <v>100</v>
      </c>
      <c r="G388" s="54"/>
      <c r="H388" s="55">
        <v>100</v>
      </c>
    </row>
    <row r="389" spans="1:8">
      <c r="A389" s="52">
        <v>150000</v>
      </c>
      <c r="B389" s="50" t="s">
        <v>1792</v>
      </c>
      <c r="C389" s="54">
        <v>22064</v>
      </c>
      <c r="D389" s="54">
        <v>67875</v>
      </c>
      <c r="E389" s="54">
        <v>116350</v>
      </c>
      <c r="F389" s="54">
        <v>150116</v>
      </c>
      <c r="G389" s="54">
        <v>155061</v>
      </c>
      <c r="H389" s="55">
        <v>511466</v>
      </c>
    </row>
    <row r="390" spans="1:8">
      <c r="A390" s="52">
        <v>150000.1</v>
      </c>
      <c r="B390" s="50" t="s">
        <v>2205</v>
      </c>
      <c r="C390" s="54">
        <v>290</v>
      </c>
      <c r="D390" s="54">
        <v>200</v>
      </c>
      <c r="E390" s="54">
        <v>122</v>
      </c>
      <c r="F390" s="54">
        <v>265</v>
      </c>
      <c r="G390" s="54">
        <v>20</v>
      </c>
      <c r="H390" s="55">
        <v>897</v>
      </c>
    </row>
    <row r="391" spans="1:8">
      <c r="A391" s="52">
        <v>150000.10010000001</v>
      </c>
      <c r="B391" s="50" t="s">
        <v>2206</v>
      </c>
      <c r="C391" s="54">
        <v>260</v>
      </c>
      <c r="D391" s="54">
        <v>200</v>
      </c>
      <c r="E391" s="54">
        <v>175</v>
      </c>
      <c r="F391" s="54">
        <v>265</v>
      </c>
      <c r="G391" s="54">
        <v>20</v>
      </c>
      <c r="H391" s="55">
        <v>920</v>
      </c>
    </row>
    <row r="392" spans="1:8">
      <c r="A392" s="52">
        <v>150000.1004</v>
      </c>
      <c r="B392" s="50" t="s">
        <v>2207</v>
      </c>
      <c r="C392" s="54"/>
      <c r="D392" s="54"/>
      <c r="E392" s="54">
        <v>200</v>
      </c>
      <c r="F392" s="54">
        <v>338</v>
      </c>
      <c r="G392" s="54"/>
      <c r="H392" s="55">
        <v>538</v>
      </c>
    </row>
    <row r="393" spans="1:8">
      <c r="A393" s="52">
        <v>150000.1005</v>
      </c>
      <c r="B393" s="50" t="s">
        <v>2208</v>
      </c>
      <c r="C393" s="54"/>
      <c r="D393" s="54"/>
      <c r="E393" s="54">
        <v>200</v>
      </c>
      <c r="F393" s="54">
        <v>337</v>
      </c>
      <c r="G393" s="54"/>
      <c r="H393" s="55">
        <v>537</v>
      </c>
    </row>
    <row r="394" spans="1:8">
      <c r="A394" s="52">
        <v>150000.10060000001</v>
      </c>
      <c r="B394" s="50" t="s">
        <v>2209</v>
      </c>
      <c r="C394" s="54">
        <v>50</v>
      </c>
      <c r="D394" s="54">
        <v>55</v>
      </c>
      <c r="E394" s="54">
        <v>9</v>
      </c>
      <c r="F394" s="54">
        <v>180</v>
      </c>
      <c r="G394" s="54">
        <v>20</v>
      </c>
      <c r="H394" s="55">
        <v>314</v>
      </c>
    </row>
    <row r="395" spans="1:8">
      <c r="A395" s="52">
        <v>150000.1017</v>
      </c>
      <c r="B395" s="50" t="s">
        <v>2210</v>
      </c>
      <c r="C395" s="54"/>
      <c r="D395" s="54"/>
      <c r="E395" s="54"/>
      <c r="F395" s="54">
        <v>10</v>
      </c>
      <c r="G395" s="54"/>
      <c r="H395" s="55">
        <v>10</v>
      </c>
    </row>
    <row r="396" spans="1:8">
      <c r="A396" s="52">
        <v>150000.1018</v>
      </c>
      <c r="B396" s="50" t="s">
        <v>2211</v>
      </c>
      <c r="C396" s="54"/>
      <c r="D396" s="54"/>
      <c r="E396" s="54"/>
      <c r="F396" s="54">
        <v>25</v>
      </c>
      <c r="G396" s="54"/>
      <c r="H396" s="55">
        <v>25</v>
      </c>
    </row>
    <row r="397" spans="1:8">
      <c r="A397" s="52">
        <v>150000.1024</v>
      </c>
      <c r="B397" s="50" t="s">
        <v>2212</v>
      </c>
      <c r="C397" s="54">
        <v>10</v>
      </c>
      <c r="D397" s="54"/>
      <c r="E397" s="54"/>
      <c r="F397" s="54"/>
      <c r="G397" s="54">
        <v>30</v>
      </c>
      <c r="H397" s="55">
        <v>40</v>
      </c>
    </row>
    <row r="398" spans="1:8">
      <c r="A398" s="52">
        <v>150000.10250000001</v>
      </c>
      <c r="B398" s="50" t="s">
        <v>2213</v>
      </c>
      <c r="C398" s="54"/>
      <c r="D398" s="54">
        <v>3</v>
      </c>
      <c r="E398" s="54"/>
      <c r="F398" s="54"/>
      <c r="G398" s="54"/>
      <c r="H398" s="55">
        <v>3</v>
      </c>
    </row>
    <row r="399" spans="1:8">
      <c r="A399" s="52">
        <v>150000.10440000001</v>
      </c>
      <c r="B399" s="50" t="s">
        <v>2214</v>
      </c>
      <c r="C399" s="54">
        <v>1000</v>
      </c>
      <c r="D399" s="54"/>
      <c r="E399" s="54">
        <v>2000</v>
      </c>
      <c r="F399" s="54"/>
      <c r="G399" s="54"/>
      <c r="H399" s="55">
        <v>3000</v>
      </c>
    </row>
    <row r="400" spans="1:8">
      <c r="A400" s="52">
        <v>150000.10579999999</v>
      </c>
      <c r="B400" s="50" t="s">
        <v>2215</v>
      </c>
      <c r="C400" s="54">
        <v>30</v>
      </c>
      <c r="D400" s="54">
        <v>115</v>
      </c>
      <c r="E400" s="54"/>
      <c r="F400" s="54"/>
      <c r="G400" s="54"/>
      <c r="H400" s="55">
        <v>145</v>
      </c>
    </row>
    <row r="401" spans="1:8">
      <c r="A401" s="52">
        <v>150000.1059</v>
      </c>
      <c r="B401" s="50" t="s">
        <v>2216</v>
      </c>
      <c r="C401" s="54">
        <v>30</v>
      </c>
      <c r="D401" s="54">
        <v>115</v>
      </c>
      <c r="E401" s="54">
        <v>-100</v>
      </c>
      <c r="F401" s="54"/>
      <c r="G401" s="54"/>
      <c r="H401" s="55">
        <v>45</v>
      </c>
    </row>
    <row r="402" spans="1:8">
      <c r="A402" s="52">
        <v>150000.10620000001</v>
      </c>
      <c r="B402" s="50" t="s">
        <v>2217</v>
      </c>
      <c r="C402" s="54"/>
      <c r="D402" s="54">
        <v>1500</v>
      </c>
      <c r="E402" s="54">
        <v>1500</v>
      </c>
      <c r="F402" s="54"/>
      <c r="G402" s="54"/>
      <c r="H402" s="55">
        <v>3000</v>
      </c>
    </row>
    <row r="403" spans="1:8">
      <c r="A403" s="52">
        <v>150000.10630000001</v>
      </c>
      <c r="B403" s="50" t="s">
        <v>2218</v>
      </c>
      <c r="C403" s="54"/>
      <c r="D403" s="54">
        <v>1000</v>
      </c>
      <c r="E403" s="54"/>
      <c r="F403" s="54">
        <v>1000</v>
      </c>
      <c r="G403" s="54"/>
      <c r="H403" s="55">
        <v>2000</v>
      </c>
    </row>
    <row r="404" spans="1:8">
      <c r="A404" s="52">
        <v>150000.10829999999</v>
      </c>
      <c r="B404" s="50" t="s">
        <v>2219</v>
      </c>
      <c r="C404" s="54">
        <v>3000</v>
      </c>
      <c r="D404" s="54"/>
      <c r="E404" s="54"/>
      <c r="F404" s="54"/>
      <c r="G404" s="54"/>
      <c r="H404" s="55">
        <v>3000</v>
      </c>
    </row>
    <row r="405" spans="1:8">
      <c r="A405" s="52">
        <v>150000.10889999999</v>
      </c>
      <c r="B405" s="50" t="s">
        <v>2220</v>
      </c>
      <c r="C405" s="54">
        <v>100</v>
      </c>
      <c r="D405" s="54"/>
      <c r="E405" s="54"/>
      <c r="F405" s="54"/>
      <c r="G405" s="54"/>
      <c r="H405" s="55">
        <v>100</v>
      </c>
    </row>
    <row r="406" spans="1:8">
      <c r="A406" s="52">
        <v>150000.109</v>
      </c>
      <c r="B406" s="50" t="s">
        <v>2221</v>
      </c>
      <c r="C406" s="54"/>
      <c r="D406" s="54"/>
      <c r="E406" s="54">
        <v>700</v>
      </c>
      <c r="F406" s="54"/>
      <c r="G406" s="54"/>
      <c r="H406" s="55">
        <v>700</v>
      </c>
    </row>
    <row r="407" spans="1:8">
      <c r="A407" s="52">
        <v>150000.1091</v>
      </c>
      <c r="B407" s="50" t="s">
        <v>2222</v>
      </c>
      <c r="C407" s="54">
        <v>30</v>
      </c>
      <c r="D407" s="54"/>
      <c r="E407" s="54"/>
      <c r="F407" s="54"/>
      <c r="G407" s="54"/>
      <c r="H407" s="55">
        <v>30</v>
      </c>
    </row>
    <row r="408" spans="1:8">
      <c r="A408" s="52">
        <v>150000.11129999999</v>
      </c>
      <c r="B408" s="50" t="s">
        <v>2223</v>
      </c>
      <c r="C408" s="54"/>
      <c r="D408" s="54"/>
      <c r="E408" s="54">
        <v>60</v>
      </c>
      <c r="F408" s="54"/>
      <c r="G408" s="54"/>
      <c r="H408" s="55">
        <v>60</v>
      </c>
    </row>
    <row r="409" spans="1:8">
      <c r="A409" s="52">
        <v>150000.11170000001</v>
      </c>
      <c r="B409" s="50" t="s">
        <v>2224</v>
      </c>
      <c r="C409" s="54"/>
      <c r="D409" s="54"/>
      <c r="E409" s="54"/>
      <c r="F409" s="54">
        <v>200</v>
      </c>
      <c r="G409" s="54"/>
      <c r="H409" s="55">
        <v>200</v>
      </c>
    </row>
    <row r="410" spans="1:8">
      <c r="A410" s="52">
        <v>150000.11180000001</v>
      </c>
      <c r="B410" s="50" t="s">
        <v>2225</v>
      </c>
      <c r="C410" s="54"/>
      <c r="D410" s="54"/>
      <c r="E410" s="54"/>
      <c r="F410" s="54">
        <v>50</v>
      </c>
      <c r="G410" s="54"/>
      <c r="H410" s="55">
        <v>50</v>
      </c>
    </row>
    <row r="411" spans="1:8">
      <c r="A411" s="52">
        <v>150000.11869999999</v>
      </c>
      <c r="B411" s="50" t="s">
        <v>2226</v>
      </c>
      <c r="C411" s="54">
        <v>40</v>
      </c>
      <c r="D411" s="54">
        <v>40</v>
      </c>
      <c r="E411" s="54">
        <v>80</v>
      </c>
      <c r="F411" s="54">
        <v>80</v>
      </c>
      <c r="G411" s="54"/>
      <c r="H411" s="55">
        <v>240</v>
      </c>
    </row>
    <row r="412" spans="1:8">
      <c r="A412" s="52">
        <v>150000.12100000001</v>
      </c>
      <c r="B412" s="50" t="s">
        <v>2227</v>
      </c>
      <c r="C412" s="54">
        <v>30</v>
      </c>
      <c r="D412" s="54"/>
      <c r="E412" s="54"/>
      <c r="F412" s="54">
        <v>190</v>
      </c>
      <c r="G412" s="54"/>
      <c r="H412" s="55">
        <v>220</v>
      </c>
    </row>
    <row r="413" spans="1:8">
      <c r="A413" s="52">
        <v>150000.12109999999</v>
      </c>
      <c r="B413" s="50" t="s">
        <v>2228</v>
      </c>
      <c r="C413" s="54"/>
      <c r="D413" s="54"/>
      <c r="E413" s="54"/>
      <c r="F413" s="54">
        <v>160</v>
      </c>
      <c r="G413" s="54"/>
      <c r="H413" s="55">
        <v>160</v>
      </c>
    </row>
    <row r="414" spans="1:8">
      <c r="A414" s="52">
        <v>150000.1237</v>
      </c>
      <c r="B414" s="50" t="s">
        <v>2229</v>
      </c>
      <c r="C414" s="54">
        <v>10</v>
      </c>
      <c r="D414" s="54"/>
      <c r="E414" s="54">
        <v>15</v>
      </c>
      <c r="F414" s="54">
        <v>45</v>
      </c>
      <c r="G414" s="54"/>
      <c r="H414" s="55">
        <v>70</v>
      </c>
    </row>
    <row r="415" spans="1:8">
      <c r="A415" s="52">
        <v>150000.12419999999</v>
      </c>
      <c r="B415" s="50" t="s">
        <v>2230</v>
      </c>
      <c r="C415" s="54"/>
      <c r="D415" s="54"/>
      <c r="E415" s="54">
        <v>12</v>
      </c>
      <c r="F415" s="54"/>
      <c r="G415" s="54"/>
      <c r="H415" s="55">
        <v>12</v>
      </c>
    </row>
    <row r="416" spans="1:8">
      <c r="A416" s="52">
        <v>150000.1243</v>
      </c>
      <c r="B416" s="50" t="s">
        <v>2231</v>
      </c>
      <c r="C416" s="54"/>
      <c r="D416" s="54"/>
      <c r="E416" s="54">
        <v>8</v>
      </c>
      <c r="F416" s="54"/>
      <c r="G416" s="54">
        <v>100</v>
      </c>
      <c r="H416" s="55">
        <v>108</v>
      </c>
    </row>
    <row r="417" spans="1:8">
      <c r="A417" s="52">
        <v>150000.12520000001</v>
      </c>
      <c r="B417" s="50" t="s">
        <v>2232</v>
      </c>
      <c r="C417" s="54">
        <v>400</v>
      </c>
      <c r="D417" s="54"/>
      <c r="E417" s="54"/>
      <c r="F417" s="54"/>
      <c r="G417" s="54"/>
      <c r="H417" s="55">
        <v>400</v>
      </c>
    </row>
    <row r="418" spans="1:8">
      <c r="A418" s="52">
        <v>150000.13</v>
      </c>
      <c r="B418" s="50" t="s">
        <v>2233</v>
      </c>
      <c r="C418" s="54"/>
      <c r="D418" s="54">
        <v>10</v>
      </c>
      <c r="E418" s="54"/>
      <c r="F418" s="54"/>
      <c r="G418" s="54"/>
      <c r="H418" s="55">
        <v>10</v>
      </c>
    </row>
    <row r="419" spans="1:8">
      <c r="A419" s="52">
        <v>150000.13269999999</v>
      </c>
      <c r="B419" s="50" t="s">
        <v>2234</v>
      </c>
      <c r="C419" s="54"/>
      <c r="D419" s="54"/>
      <c r="E419" s="54">
        <v>8</v>
      </c>
      <c r="F419" s="54"/>
      <c r="G419" s="54"/>
      <c r="H419" s="55">
        <v>8</v>
      </c>
    </row>
    <row r="420" spans="1:8">
      <c r="A420" s="52">
        <v>150000.13279999999</v>
      </c>
      <c r="B420" s="50" t="s">
        <v>2235</v>
      </c>
      <c r="C420" s="54"/>
      <c r="D420" s="54"/>
      <c r="E420" s="54">
        <v>9</v>
      </c>
      <c r="F420" s="54"/>
      <c r="G420" s="54"/>
      <c r="H420" s="55">
        <v>9</v>
      </c>
    </row>
    <row r="421" spans="1:8">
      <c r="A421" s="52">
        <v>150000.13579999999</v>
      </c>
      <c r="B421" s="50" t="s">
        <v>2236</v>
      </c>
      <c r="C421" s="54"/>
      <c r="D421" s="54">
        <v>40</v>
      </c>
      <c r="E421" s="54"/>
      <c r="F421" s="54">
        <v>40</v>
      </c>
      <c r="G421" s="54"/>
      <c r="H421" s="55">
        <v>80</v>
      </c>
    </row>
    <row r="422" spans="1:8">
      <c r="A422" s="52">
        <v>150000.13589999999</v>
      </c>
      <c r="B422" s="50" t="s">
        <v>2237</v>
      </c>
      <c r="C422" s="54"/>
      <c r="D422" s="54">
        <v>3</v>
      </c>
      <c r="E422" s="54"/>
      <c r="F422" s="54"/>
      <c r="G422" s="54"/>
      <c r="H422" s="55">
        <v>3</v>
      </c>
    </row>
    <row r="423" spans="1:8">
      <c r="A423" s="52">
        <v>150000.136</v>
      </c>
      <c r="B423" s="50" t="s">
        <v>2238</v>
      </c>
      <c r="C423" s="54"/>
      <c r="D423" s="54">
        <v>40</v>
      </c>
      <c r="E423" s="54"/>
      <c r="F423" s="54">
        <v>40</v>
      </c>
      <c r="G423" s="54"/>
      <c r="H423" s="55">
        <v>80</v>
      </c>
    </row>
    <row r="424" spans="1:8">
      <c r="A424" s="52">
        <v>150000.1361</v>
      </c>
      <c r="B424" s="50" t="s">
        <v>2239</v>
      </c>
      <c r="C424" s="54"/>
      <c r="D424" s="54">
        <v>3</v>
      </c>
      <c r="E424" s="54"/>
      <c r="F424" s="54"/>
      <c r="G424" s="54"/>
      <c r="H424" s="55">
        <v>3</v>
      </c>
    </row>
    <row r="425" spans="1:8">
      <c r="A425" s="52">
        <v>150000.13620000001</v>
      </c>
      <c r="B425" s="50" t="s">
        <v>2240</v>
      </c>
      <c r="C425" s="54"/>
      <c r="D425" s="54">
        <v>40</v>
      </c>
      <c r="E425" s="54"/>
      <c r="F425" s="54">
        <v>60</v>
      </c>
      <c r="G425" s="54"/>
      <c r="H425" s="55">
        <v>100</v>
      </c>
    </row>
    <row r="426" spans="1:8">
      <c r="A426" s="52">
        <v>150000.13709999999</v>
      </c>
      <c r="B426" s="50" t="s">
        <v>2241</v>
      </c>
      <c r="C426" s="54">
        <v>175</v>
      </c>
      <c r="D426" s="54">
        <v>50</v>
      </c>
      <c r="E426" s="54">
        <v>500</v>
      </c>
      <c r="F426" s="54"/>
      <c r="G426" s="54"/>
      <c r="H426" s="55">
        <v>725</v>
      </c>
    </row>
    <row r="427" spans="1:8">
      <c r="A427" s="52">
        <v>150000.1372</v>
      </c>
      <c r="B427" s="50" t="s">
        <v>2242</v>
      </c>
      <c r="C427" s="54">
        <v>175</v>
      </c>
      <c r="D427" s="54">
        <v>50</v>
      </c>
      <c r="E427" s="54">
        <v>500</v>
      </c>
      <c r="F427" s="54"/>
      <c r="G427" s="54"/>
      <c r="H427" s="55">
        <v>725</v>
      </c>
    </row>
    <row r="428" spans="1:8">
      <c r="A428" s="52">
        <v>150000.13819999999</v>
      </c>
      <c r="B428" s="50" t="s">
        <v>2243</v>
      </c>
      <c r="C428" s="54">
        <v>235</v>
      </c>
      <c r="D428" s="54">
        <v>100</v>
      </c>
      <c r="E428" s="54">
        <v>145</v>
      </c>
      <c r="F428" s="54">
        <v>35</v>
      </c>
      <c r="G428" s="54">
        <v>70</v>
      </c>
      <c r="H428" s="55">
        <v>585</v>
      </c>
    </row>
    <row r="429" spans="1:8">
      <c r="A429" s="52">
        <v>150000.13829999999</v>
      </c>
      <c r="B429" s="50" t="s">
        <v>2244</v>
      </c>
      <c r="C429" s="54"/>
      <c r="D429" s="54">
        <v>170</v>
      </c>
      <c r="E429" s="54"/>
      <c r="F429" s="54"/>
      <c r="G429" s="54"/>
      <c r="H429" s="55">
        <v>170</v>
      </c>
    </row>
    <row r="430" spans="1:8">
      <c r="A430" s="52">
        <v>150000.13879999999</v>
      </c>
      <c r="B430" s="50" t="s">
        <v>2245</v>
      </c>
      <c r="C430" s="54">
        <v>20</v>
      </c>
      <c r="D430" s="54"/>
      <c r="E430" s="54"/>
      <c r="F430" s="54"/>
      <c r="G430" s="54"/>
      <c r="H430" s="55">
        <v>20</v>
      </c>
    </row>
    <row r="431" spans="1:8">
      <c r="A431" s="52">
        <v>150000.14060000001</v>
      </c>
      <c r="B431" s="50" t="s">
        <v>2246</v>
      </c>
      <c r="C431" s="54">
        <v>1000</v>
      </c>
      <c r="D431" s="54">
        <v>1500</v>
      </c>
      <c r="E431" s="54">
        <v>500</v>
      </c>
      <c r="F431" s="54"/>
      <c r="G431" s="54"/>
      <c r="H431" s="55">
        <v>3000</v>
      </c>
    </row>
    <row r="432" spans="1:8">
      <c r="A432" s="52">
        <v>150000.14069999999</v>
      </c>
      <c r="B432" s="50" t="s">
        <v>2247</v>
      </c>
      <c r="C432" s="54"/>
      <c r="D432" s="54">
        <v>450</v>
      </c>
      <c r="E432" s="54"/>
      <c r="F432" s="54"/>
      <c r="G432" s="54"/>
      <c r="H432" s="55">
        <v>450</v>
      </c>
    </row>
    <row r="433" spans="1:8">
      <c r="A433" s="52">
        <v>150000.14290000001</v>
      </c>
      <c r="B433" s="50" t="s">
        <v>2248</v>
      </c>
      <c r="C433" s="54">
        <v>230</v>
      </c>
      <c r="D433" s="54">
        <v>30</v>
      </c>
      <c r="E433" s="54"/>
      <c r="F433" s="54">
        <v>30</v>
      </c>
      <c r="G433" s="54"/>
      <c r="H433" s="55">
        <v>290</v>
      </c>
    </row>
    <row r="434" spans="1:8">
      <c r="A434" s="52">
        <v>150000.14300000001</v>
      </c>
      <c r="B434" s="50" t="s">
        <v>2249</v>
      </c>
      <c r="C434" s="54">
        <v>2000</v>
      </c>
      <c r="D434" s="54">
        <v>2000</v>
      </c>
      <c r="E434" s="54">
        <v>2500</v>
      </c>
      <c r="F434" s="54">
        <v>7600</v>
      </c>
      <c r="G434" s="54">
        <v>2250</v>
      </c>
      <c r="H434" s="55">
        <v>16350</v>
      </c>
    </row>
    <row r="435" spans="1:8">
      <c r="A435" s="52">
        <v>150000.14309999999</v>
      </c>
      <c r="B435" s="50" t="s">
        <v>2250</v>
      </c>
      <c r="C435" s="54"/>
      <c r="D435" s="54"/>
      <c r="E435" s="54"/>
      <c r="F435" s="54">
        <v>600</v>
      </c>
      <c r="G435" s="54"/>
      <c r="H435" s="55">
        <v>600</v>
      </c>
    </row>
    <row r="436" spans="1:8">
      <c r="A436" s="52">
        <v>150000.1453</v>
      </c>
      <c r="B436" s="50" t="s">
        <v>2251</v>
      </c>
      <c r="C436" s="54">
        <v>0</v>
      </c>
      <c r="D436" s="54"/>
      <c r="E436" s="54">
        <v>15</v>
      </c>
      <c r="F436" s="54"/>
      <c r="G436" s="54"/>
      <c r="H436" s="55">
        <v>15</v>
      </c>
    </row>
    <row r="437" spans="1:8">
      <c r="A437" s="52">
        <v>150000.14910000001</v>
      </c>
      <c r="B437" s="50" t="s">
        <v>2252</v>
      </c>
      <c r="C437" s="54"/>
      <c r="D437" s="54"/>
      <c r="E437" s="54"/>
      <c r="F437" s="54">
        <v>1</v>
      </c>
      <c r="G437" s="54"/>
      <c r="H437" s="55">
        <v>1</v>
      </c>
    </row>
    <row r="438" spans="1:8">
      <c r="A438" s="52">
        <v>150000.14980000001</v>
      </c>
      <c r="B438" s="50" t="s">
        <v>2253</v>
      </c>
      <c r="C438" s="54">
        <v>2740</v>
      </c>
      <c r="D438" s="54"/>
      <c r="E438" s="54"/>
      <c r="F438" s="54"/>
      <c r="G438" s="54"/>
      <c r="H438" s="55">
        <v>2740</v>
      </c>
    </row>
    <row r="439" spans="1:8">
      <c r="A439" s="52">
        <v>150000.15030000001</v>
      </c>
      <c r="B439" s="50" t="s">
        <v>2254</v>
      </c>
      <c r="C439" s="54">
        <v>500</v>
      </c>
      <c r="D439" s="54">
        <v>300</v>
      </c>
      <c r="E439" s="54"/>
      <c r="F439" s="54"/>
      <c r="G439" s="54"/>
      <c r="H439" s="55">
        <v>800</v>
      </c>
    </row>
    <row r="440" spans="1:8">
      <c r="A440" s="52">
        <v>150000.15040000001</v>
      </c>
      <c r="B440" s="50" t="s">
        <v>2255</v>
      </c>
      <c r="C440" s="54">
        <v>500</v>
      </c>
      <c r="D440" s="54">
        <v>300</v>
      </c>
      <c r="E440" s="54"/>
      <c r="F440" s="54"/>
      <c r="G440" s="54"/>
      <c r="H440" s="55">
        <v>800</v>
      </c>
    </row>
    <row r="441" spans="1:8">
      <c r="A441" s="52">
        <v>150000.15049999999</v>
      </c>
      <c r="B441" s="50" t="s">
        <v>2256</v>
      </c>
      <c r="C441" s="54">
        <v>500</v>
      </c>
      <c r="D441" s="54">
        <v>300</v>
      </c>
      <c r="E441" s="54">
        <v>500</v>
      </c>
      <c r="F441" s="54"/>
      <c r="G441" s="54"/>
      <c r="H441" s="55">
        <v>1300</v>
      </c>
    </row>
    <row r="442" spans="1:8">
      <c r="A442" s="52">
        <v>150000.1507</v>
      </c>
      <c r="B442" s="50" t="s">
        <v>2257</v>
      </c>
      <c r="C442" s="54"/>
      <c r="D442" s="54">
        <v>2</v>
      </c>
      <c r="E442" s="54"/>
      <c r="F442" s="54"/>
      <c r="G442" s="54"/>
      <c r="H442" s="55">
        <v>2</v>
      </c>
    </row>
    <row r="443" spans="1:8">
      <c r="A443" s="52">
        <v>150000.1508</v>
      </c>
      <c r="B443" s="50" t="s">
        <v>2258</v>
      </c>
      <c r="C443" s="54"/>
      <c r="D443" s="54">
        <v>5</v>
      </c>
      <c r="E443" s="54"/>
      <c r="F443" s="54"/>
      <c r="G443" s="54"/>
      <c r="H443" s="55">
        <v>5</v>
      </c>
    </row>
    <row r="444" spans="1:8">
      <c r="A444" s="52">
        <v>150000.15109999999</v>
      </c>
      <c r="B444" s="50" t="s">
        <v>2259</v>
      </c>
      <c r="C444" s="54">
        <v>10</v>
      </c>
      <c r="D444" s="54">
        <v>30</v>
      </c>
      <c r="E444" s="54"/>
      <c r="F444" s="54"/>
      <c r="G444" s="54"/>
      <c r="H444" s="55">
        <v>40</v>
      </c>
    </row>
    <row r="445" spans="1:8">
      <c r="A445" s="52">
        <v>150000.1588</v>
      </c>
      <c r="B445" s="50" t="s">
        <v>2260</v>
      </c>
      <c r="C445" s="54">
        <v>40</v>
      </c>
      <c r="D445" s="54"/>
      <c r="E445" s="54"/>
      <c r="F445" s="54"/>
      <c r="G445" s="54"/>
      <c r="H445" s="55">
        <v>40</v>
      </c>
    </row>
    <row r="446" spans="1:8">
      <c r="A446" s="52">
        <v>150000.15919999999</v>
      </c>
      <c r="B446" s="50" t="s">
        <v>2261</v>
      </c>
      <c r="C446" s="54"/>
      <c r="D446" s="54">
        <v>42</v>
      </c>
      <c r="E446" s="54">
        <v>126</v>
      </c>
      <c r="F446" s="54"/>
      <c r="G446" s="54">
        <v>90</v>
      </c>
      <c r="H446" s="55">
        <v>258</v>
      </c>
    </row>
    <row r="447" spans="1:8">
      <c r="A447" s="52">
        <v>150000.15950000001</v>
      </c>
      <c r="B447" s="50" t="s">
        <v>2262</v>
      </c>
      <c r="C447" s="54">
        <v>40</v>
      </c>
      <c r="D447" s="54"/>
      <c r="E447" s="54"/>
      <c r="F447" s="54"/>
      <c r="G447" s="54"/>
      <c r="H447" s="55">
        <v>40</v>
      </c>
    </row>
    <row r="448" spans="1:8">
      <c r="A448" s="52">
        <v>150000.15960000001</v>
      </c>
      <c r="B448" s="50" t="s">
        <v>2263</v>
      </c>
      <c r="C448" s="54">
        <v>120</v>
      </c>
      <c r="D448" s="54"/>
      <c r="E448" s="54"/>
      <c r="F448" s="54"/>
      <c r="G448" s="54"/>
      <c r="H448" s="55">
        <v>120</v>
      </c>
    </row>
    <row r="449" spans="1:8">
      <c r="A449" s="52">
        <v>150000.1599</v>
      </c>
      <c r="B449" s="50" t="s">
        <v>2264</v>
      </c>
      <c r="C449" s="54"/>
      <c r="D449" s="54">
        <v>24</v>
      </c>
      <c r="E449" s="54">
        <v>20</v>
      </c>
      <c r="F449" s="54">
        <v>40</v>
      </c>
      <c r="G449" s="54"/>
      <c r="H449" s="55">
        <v>84</v>
      </c>
    </row>
    <row r="450" spans="1:8">
      <c r="A450" s="52">
        <v>150000.16020000001</v>
      </c>
      <c r="B450" s="50" t="s">
        <v>2265</v>
      </c>
      <c r="C450" s="54">
        <v>120</v>
      </c>
      <c r="D450" s="54"/>
      <c r="E450" s="54"/>
      <c r="F450" s="54"/>
      <c r="G450" s="54"/>
      <c r="H450" s="55">
        <v>120</v>
      </c>
    </row>
    <row r="451" spans="1:8">
      <c r="A451" s="52">
        <v>150000.1605</v>
      </c>
      <c r="B451" s="50" t="s">
        <v>2266</v>
      </c>
      <c r="C451" s="54">
        <v>20</v>
      </c>
      <c r="D451" s="54">
        <v>12</v>
      </c>
      <c r="E451" s="54"/>
      <c r="F451" s="54"/>
      <c r="G451" s="54"/>
      <c r="H451" s="55">
        <v>32</v>
      </c>
    </row>
    <row r="452" spans="1:8">
      <c r="A452" s="52">
        <v>150000.16089999999</v>
      </c>
      <c r="B452" s="50" t="s">
        <v>2267</v>
      </c>
      <c r="C452" s="54">
        <v>18</v>
      </c>
      <c r="D452" s="54"/>
      <c r="E452" s="54"/>
      <c r="F452" s="54"/>
      <c r="G452" s="54"/>
      <c r="H452" s="55">
        <v>18</v>
      </c>
    </row>
    <row r="453" spans="1:8">
      <c r="A453" s="52">
        <v>150000.16099999999</v>
      </c>
      <c r="B453" s="50" t="s">
        <v>2268</v>
      </c>
      <c r="C453" s="54">
        <v>64</v>
      </c>
      <c r="D453" s="54"/>
      <c r="E453" s="54"/>
      <c r="F453" s="54"/>
      <c r="G453" s="54"/>
      <c r="H453" s="55">
        <v>64</v>
      </c>
    </row>
    <row r="454" spans="1:8">
      <c r="A454" s="52">
        <v>150000.16200000001</v>
      </c>
      <c r="B454" s="50" t="s">
        <v>2269</v>
      </c>
      <c r="C454" s="54">
        <v>75</v>
      </c>
      <c r="D454" s="54"/>
      <c r="E454" s="54"/>
      <c r="F454" s="54"/>
      <c r="G454" s="54"/>
      <c r="H454" s="55">
        <v>75</v>
      </c>
    </row>
    <row r="455" spans="1:8">
      <c r="A455" s="52">
        <v>150000.16250000001</v>
      </c>
      <c r="B455" s="50" t="s">
        <v>2270</v>
      </c>
      <c r="C455" s="54">
        <v>45</v>
      </c>
      <c r="D455" s="54">
        <v>55</v>
      </c>
      <c r="E455" s="54">
        <v>55</v>
      </c>
      <c r="F455" s="54">
        <v>84</v>
      </c>
      <c r="G455" s="54">
        <v>35</v>
      </c>
      <c r="H455" s="55">
        <v>274</v>
      </c>
    </row>
    <row r="456" spans="1:8">
      <c r="A456" s="52">
        <v>150000.1629</v>
      </c>
      <c r="B456" s="50" t="s">
        <v>2271</v>
      </c>
      <c r="C456" s="54">
        <v>90</v>
      </c>
      <c r="D456" s="54"/>
      <c r="E456" s="54"/>
      <c r="F456" s="54"/>
      <c r="G456" s="54"/>
      <c r="H456" s="55">
        <v>90</v>
      </c>
    </row>
    <row r="457" spans="1:8">
      <c r="A457" s="52">
        <v>150000.163</v>
      </c>
      <c r="B457" s="50" t="s">
        <v>2272</v>
      </c>
      <c r="C457" s="54">
        <v>40</v>
      </c>
      <c r="D457" s="54"/>
      <c r="E457" s="54"/>
      <c r="F457" s="54"/>
      <c r="G457" s="54"/>
      <c r="H457" s="55">
        <v>40</v>
      </c>
    </row>
    <row r="458" spans="1:8">
      <c r="A458" s="52">
        <v>150000.16310000001</v>
      </c>
      <c r="B458" s="50" t="s">
        <v>2273</v>
      </c>
      <c r="C458" s="54">
        <v>2</v>
      </c>
      <c r="D458" s="54"/>
      <c r="E458" s="54"/>
      <c r="F458" s="54"/>
      <c r="G458" s="54"/>
      <c r="H458" s="55">
        <v>2</v>
      </c>
    </row>
    <row r="459" spans="1:8">
      <c r="A459" s="52">
        <v>150000.16329999999</v>
      </c>
      <c r="B459" s="50" t="s">
        <v>2274</v>
      </c>
      <c r="C459" s="54">
        <v>4</v>
      </c>
      <c r="D459" s="54"/>
      <c r="E459" s="54"/>
      <c r="F459" s="54"/>
      <c r="G459" s="54"/>
      <c r="H459" s="55">
        <v>4</v>
      </c>
    </row>
    <row r="460" spans="1:8">
      <c r="A460" s="52">
        <v>150000.1636</v>
      </c>
      <c r="B460" s="50" t="s">
        <v>2275</v>
      </c>
      <c r="C460" s="54"/>
      <c r="D460" s="54">
        <v>4</v>
      </c>
      <c r="E460" s="54">
        <v>4</v>
      </c>
      <c r="F460" s="54"/>
      <c r="G460" s="54"/>
      <c r="H460" s="55">
        <v>8</v>
      </c>
    </row>
    <row r="461" spans="1:8">
      <c r="A461" s="52">
        <v>150000.1642</v>
      </c>
      <c r="B461" s="50" t="s">
        <v>2276</v>
      </c>
      <c r="C461" s="54">
        <v>250</v>
      </c>
      <c r="D461" s="54"/>
      <c r="E461" s="54"/>
      <c r="F461" s="54"/>
      <c r="G461" s="54"/>
      <c r="H461" s="55">
        <v>250</v>
      </c>
    </row>
    <row r="462" spans="1:8">
      <c r="A462" s="52">
        <v>150000.1654</v>
      </c>
      <c r="B462" s="50" t="s">
        <v>2277</v>
      </c>
      <c r="C462" s="54"/>
      <c r="D462" s="54"/>
      <c r="E462" s="54"/>
      <c r="F462" s="54">
        <v>20</v>
      </c>
      <c r="G462" s="54"/>
      <c r="H462" s="55">
        <v>20</v>
      </c>
    </row>
    <row r="463" spans="1:8">
      <c r="A463" s="52">
        <v>150000.1655</v>
      </c>
      <c r="B463" s="50" t="s">
        <v>2278</v>
      </c>
      <c r="C463" s="54"/>
      <c r="D463" s="54"/>
      <c r="E463" s="54"/>
      <c r="F463" s="54">
        <v>20</v>
      </c>
      <c r="G463" s="54"/>
      <c r="H463" s="55">
        <v>20</v>
      </c>
    </row>
    <row r="464" spans="1:8">
      <c r="A464" s="52">
        <v>150000.16649999999</v>
      </c>
      <c r="B464" s="50" t="s">
        <v>2279</v>
      </c>
      <c r="C464" s="54"/>
      <c r="D464" s="54"/>
      <c r="E464" s="54"/>
      <c r="F464" s="54"/>
      <c r="G464" s="54">
        <v>10</v>
      </c>
      <c r="H464" s="55">
        <v>10</v>
      </c>
    </row>
    <row r="465" spans="1:8">
      <c r="A465" s="52">
        <v>150000.16699999999</v>
      </c>
      <c r="B465" s="50" t="s">
        <v>2280</v>
      </c>
      <c r="C465" s="54">
        <v>100</v>
      </c>
      <c r="D465" s="54">
        <v>120</v>
      </c>
      <c r="E465" s="54">
        <v>700</v>
      </c>
      <c r="F465" s="54">
        <v>500</v>
      </c>
      <c r="G465" s="54">
        <v>30</v>
      </c>
      <c r="H465" s="55">
        <v>1450</v>
      </c>
    </row>
    <row r="466" spans="1:8">
      <c r="A466" s="52">
        <v>150000.16740000001</v>
      </c>
      <c r="B466" s="50" t="s">
        <v>2165</v>
      </c>
      <c r="C466" s="54"/>
      <c r="D466" s="54">
        <v>270</v>
      </c>
      <c r="E466" s="54"/>
      <c r="F466" s="54"/>
      <c r="G466" s="54"/>
      <c r="H466" s="55">
        <v>270</v>
      </c>
    </row>
    <row r="467" spans="1:8">
      <c r="A467" s="52">
        <v>150000.16800000001</v>
      </c>
      <c r="B467" s="50" t="s">
        <v>2281</v>
      </c>
      <c r="C467" s="54">
        <v>76846</v>
      </c>
      <c r="D467" s="54"/>
      <c r="E467" s="54"/>
      <c r="F467" s="54"/>
      <c r="G467" s="54"/>
      <c r="H467" s="55">
        <v>76846</v>
      </c>
    </row>
    <row r="468" spans="1:8">
      <c r="A468" s="52">
        <v>150000.16940000001</v>
      </c>
      <c r="B468" s="50" t="s">
        <v>2282</v>
      </c>
      <c r="C468" s="54"/>
      <c r="D468" s="54"/>
      <c r="E468" s="54"/>
      <c r="F468" s="54">
        <v>100</v>
      </c>
      <c r="G468" s="54"/>
      <c r="H468" s="55">
        <v>100</v>
      </c>
    </row>
    <row r="469" spans="1:8">
      <c r="A469" s="52">
        <v>150000.171</v>
      </c>
      <c r="B469" s="50" t="s">
        <v>2283</v>
      </c>
      <c r="C469" s="54">
        <v>50</v>
      </c>
      <c r="D469" s="54"/>
      <c r="E469" s="54"/>
      <c r="F469" s="54"/>
      <c r="G469" s="54"/>
      <c r="H469" s="55">
        <v>50</v>
      </c>
    </row>
    <row r="470" spans="1:8">
      <c r="A470" s="52">
        <v>150000.17110000001</v>
      </c>
      <c r="B470" s="50" t="s">
        <v>2284</v>
      </c>
      <c r="C470" s="54"/>
      <c r="D470" s="54"/>
      <c r="E470" s="54">
        <v>5</v>
      </c>
      <c r="F470" s="54"/>
      <c r="G470" s="54"/>
      <c r="H470" s="55">
        <v>5</v>
      </c>
    </row>
    <row r="471" spans="1:8">
      <c r="A471" s="52">
        <v>150000.17120000001</v>
      </c>
      <c r="B471" s="50" t="s">
        <v>2285</v>
      </c>
      <c r="C471" s="54"/>
      <c r="D471" s="54"/>
      <c r="E471" s="54">
        <v>5</v>
      </c>
      <c r="F471" s="54"/>
      <c r="G471" s="54"/>
      <c r="H471" s="55">
        <v>5</v>
      </c>
    </row>
    <row r="472" spans="1:8">
      <c r="A472" s="52">
        <v>150000.17249999999</v>
      </c>
      <c r="B472" s="50" t="s">
        <v>2286</v>
      </c>
      <c r="C472" s="54">
        <v>340</v>
      </c>
      <c r="D472" s="54">
        <v>100</v>
      </c>
      <c r="E472" s="54">
        <v>265</v>
      </c>
      <c r="F472" s="54"/>
      <c r="G472" s="54">
        <v>20</v>
      </c>
      <c r="H472" s="55">
        <v>725</v>
      </c>
    </row>
    <row r="473" spans="1:8">
      <c r="A473" s="52">
        <v>150000.17310000001</v>
      </c>
      <c r="B473" s="50" t="s">
        <v>2287</v>
      </c>
      <c r="C473" s="54">
        <v>500</v>
      </c>
      <c r="D473" s="54">
        <v>300</v>
      </c>
      <c r="E473" s="54">
        <v>500</v>
      </c>
      <c r="F473" s="54"/>
      <c r="G473" s="54"/>
      <c r="H473" s="55">
        <v>1300</v>
      </c>
    </row>
    <row r="474" spans="1:8">
      <c r="A474" s="52">
        <v>150000.17360000001</v>
      </c>
      <c r="B474" s="50" t="s">
        <v>2288</v>
      </c>
      <c r="C474" s="54"/>
      <c r="D474" s="54">
        <v>2</v>
      </c>
      <c r="E474" s="54"/>
      <c r="F474" s="54"/>
      <c r="G474" s="54"/>
      <c r="H474" s="55">
        <v>2</v>
      </c>
    </row>
    <row r="475" spans="1:8">
      <c r="A475" s="52">
        <v>150000.17420000001</v>
      </c>
      <c r="B475" s="50" t="s">
        <v>2289</v>
      </c>
      <c r="C475" s="54">
        <v>40</v>
      </c>
      <c r="D475" s="54"/>
      <c r="E475" s="54"/>
      <c r="F475" s="54"/>
      <c r="G475" s="54"/>
      <c r="H475" s="55">
        <v>40</v>
      </c>
    </row>
    <row r="476" spans="1:8">
      <c r="A476" s="52">
        <v>150000.17430000001</v>
      </c>
      <c r="B476" s="50" t="s">
        <v>2290</v>
      </c>
      <c r="C476" s="54"/>
      <c r="D476" s="54">
        <v>50</v>
      </c>
      <c r="E476" s="54">
        <v>20</v>
      </c>
      <c r="F476" s="54">
        <v>35</v>
      </c>
      <c r="G476" s="54"/>
      <c r="H476" s="55">
        <v>105</v>
      </c>
    </row>
    <row r="477" spans="1:8">
      <c r="A477" s="52">
        <v>150000.17439999999</v>
      </c>
      <c r="B477" s="50" t="s">
        <v>2291</v>
      </c>
      <c r="C477" s="54">
        <v>1000</v>
      </c>
      <c r="D477" s="54"/>
      <c r="E477" s="54"/>
      <c r="F477" s="54"/>
      <c r="G477" s="54"/>
      <c r="H477" s="55">
        <v>1000</v>
      </c>
    </row>
    <row r="478" spans="1:8">
      <c r="A478" s="52">
        <v>150000.17449999999</v>
      </c>
      <c r="B478" s="50" t="s">
        <v>2292</v>
      </c>
      <c r="C478" s="54">
        <v>1000</v>
      </c>
      <c r="D478" s="54"/>
      <c r="E478" s="54"/>
      <c r="F478" s="54"/>
      <c r="G478" s="54"/>
      <c r="H478" s="55">
        <v>1000</v>
      </c>
    </row>
    <row r="479" spans="1:8">
      <c r="A479" s="52">
        <v>150000.1746</v>
      </c>
      <c r="B479" s="50" t="s">
        <v>2293</v>
      </c>
      <c r="C479" s="54">
        <v>1000</v>
      </c>
      <c r="D479" s="54"/>
      <c r="E479" s="54"/>
      <c r="F479" s="54"/>
      <c r="G479" s="54"/>
      <c r="H479" s="55">
        <v>1000</v>
      </c>
    </row>
    <row r="480" spans="1:8">
      <c r="A480" s="52">
        <v>150000.1747</v>
      </c>
      <c r="B480" s="50" t="s">
        <v>2294</v>
      </c>
      <c r="C480" s="54">
        <v>1000</v>
      </c>
      <c r="D480" s="54"/>
      <c r="E480" s="54"/>
      <c r="F480" s="54"/>
      <c r="G480" s="54"/>
      <c r="H480" s="55">
        <v>1000</v>
      </c>
    </row>
    <row r="481" spans="1:8">
      <c r="A481" s="52">
        <v>150000.17480000001</v>
      </c>
      <c r="B481" s="50" t="s">
        <v>2295</v>
      </c>
      <c r="C481" s="54">
        <v>1000</v>
      </c>
      <c r="D481" s="54"/>
      <c r="E481" s="54"/>
      <c r="F481" s="54"/>
      <c r="G481" s="54"/>
      <c r="H481" s="55">
        <v>1000</v>
      </c>
    </row>
    <row r="482" spans="1:8">
      <c r="A482" s="52">
        <v>150000.17490000001</v>
      </c>
      <c r="B482" s="50" t="s">
        <v>2296</v>
      </c>
      <c r="C482" s="54">
        <v>1000</v>
      </c>
      <c r="D482" s="54"/>
      <c r="E482" s="54"/>
      <c r="F482" s="54"/>
      <c r="G482" s="54"/>
      <c r="H482" s="55">
        <v>1000</v>
      </c>
    </row>
    <row r="483" spans="1:8">
      <c r="A483" s="52">
        <v>150000.17739999999</v>
      </c>
      <c r="B483" s="50" t="s">
        <v>2297</v>
      </c>
      <c r="C483" s="54"/>
      <c r="D483" s="54">
        <v>100</v>
      </c>
      <c r="E483" s="54"/>
      <c r="F483" s="54"/>
      <c r="G483" s="54"/>
      <c r="H483" s="55">
        <v>100</v>
      </c>
    </row>
    <row r="484" spans="1:8">
      <c r="A484" s="52">
        <v>150000.17790000001</v>
      </c>
      <c r="B484" s="50" t="s">
        <v>2298</v>
      </c>
      <c r="C484" s="54">
        <v>40</v>
      </c>
      <c r="D484" s="54"/>
      <c r="E484" s="54"/>
      <c r="F484" s="54"/>
      <c r="G484" s="54"/>
      <c r="H484" s="55">
        <v>40</v>
      </c>
    </row>
    <row r="485" spans="1:8">
      <c r="A485" s="52">
        <v>150000.17809999999</v>
      </c>
      <c r="B485" s="50" t="s">
        <v>2299</v>
      </c>
      <c r="C485" s="54"/>
      <c r="D485" s="54">
        <v>30</v>
      </c>
      <c r="E485" s="54"/>
      <c r="F485" s="54"/>
      <c r="G485" s="54"/>
      <c r="H485" s="55">
        <v>30</v>
      </c>
    </row>
    <row r="486" spans="1:8">
      <c r="A486" s="52">
        <v>150000.17819999999</v>
      </c>
      <c r="B486" s="50" t="s">
        <v>2300</v>
      </c>
      <c r="C486" s="54"/>
      <c r="D486" s="54">
        <v>30</v>
      </c>
      <c r="E486" s="54"/>
      <c r="F486" s="54"/>
      <c r="G486" s="54"/>
      <c r="H486" s="55">
        <v>30</v>
      </c>
    </row>
    <row r="487" spans="1:8">
      <c r="A487" s="52">
        <v>150000.1783</v>
      </c>
      <c r="B487" s="50" t="s">
        <v>2301</v>
      </c>
      <c r="C487" s="54"/>
      <c r="D487" s="54">
        <v>30</v>
      </c>
      <c r="E487" s="54"/>
      <c r="F487" s="54"/>
      <c r="G487" s="54"/>
      <c r="H487" s="55">
        <v>30</v>
      </c>
    </row>
    <row r="488" spans="1:8">
      <c r="A488" s="52">
        <v>150000.17850000001</v>
      </c>
      <c r="B488" s="50" t="s">
        <v>2302</v>
      </c>
      <c r="C488" s="54"/>
      <c r="D488" s="54">
        <v>100</v>
      </c>
      <c r="E488" s="54"/>
      <c r="F488" s="54"/>
      <c r="G488" s="54"/>
      <c r="H488" s="55">
        <v>100</v>
      </c>
    </row>
    <row r="489" spans="1:8">
      <c r="A489" s="52">
        <v>150000.17929999999</v>
      </c>
      <c r="B489" s="50" t="s">
        <v>2303</v>
      </c>
      <c r="C489" s="54"/>
      <c r="D489" s="54">
        <v>26000</v>
      </c>
      <c r="E489" s="54"/>
      <c r="F489" s="54"/>
      <c r="G489" s="54"/>
      <c r="H489" s="55">
        <v>26000</v>
      </c>
    </row>
    <row r="490" spans="1:8">
      <c r="A490" s="52">
        <v>150000.1796</v>
      </c>
      <c r="B490" s="50" t="s">
        <v>2304</v>
      </c>
      <c r="C490" s="54">
        <v>5</v>
      </c>
      <c r="D490" s="54"/>
      <c r="E490" s="54"/>
      <c r="F490" s="54">
        <v>100</v>
      </c>
      <c r="G490" s="54"/>
      <c r="H490" s="55">
        <v>105</v>
      </c>
    </row>
    <row r="491" spans="1:8">
      <c r="A491" s="52">
        <v>150000.17970000001</v>
      </c>
      <c r="B491" s="50" t="s">
        <v>2305</v>
      </c>
      <c r="C491" s="54">
        <v>5</v>
      </c>
      <c r="D491" s="54"/>
      <c r="E491" s="54"/>
      <c r="F491" s="54">
        <v>100</v>
      </c>
      <c r="G491" s="54"/>
      <c r="H491" s="55">
        <v>105</v>
      </c>
    </row>
    <row r="492" spans="1:8">
      <c r="A492" s="52">
        <v>150000.1801</v>
      </c>
      <c r="B492" s="50" t="s">
        <v>2306</v>
      </c>
      <c r="C492" s="54"/>
      <c r="D492" s="54"/>
      <c r="E492" s="54">
        <v>3000</v>
      </c>
      <c r="F492" s="54"/>
      <c r="G492" s="54">
        <v>2500</v>
      </c>
      <c r="H492" s="55">
        <v>5500</v>
      </c>
    </row>
    <row r="493" spans="1:8">
      <c r="A493" s="52">
        <v>150000.1802</v>
      </c>
      <c r="B493" s="50" t="s">
        <v>2307</v>
      </c>
      <c r="C493" s="54"/>
      <c r="D493" s="54"/>
      <c r="E493" s="54">
        <v>3000</v>
      </c>
      <c r="F493" s="54"/>
      <c r="G493" s="54">
        <v>1000</v>
      </c>
      <c r="H493" s="55">
        <v>4000</v>
      </c>
    </row>
    <row r="494" spans="1:8">
      <c r="A494" s="52">
        <v>150000.18049999999</v>
      </c>
      <c r="B494" s="50" t="s">
        <v>2308</v>
      </c>
      <c r="C494" s="54"/>
      <c r="D494" s="54">
        <v>444</v>
      </c>
      <c r="E494" s="54">
        <v>624</v>
      </c>
      <c r="F494" s="54">
        <v>1465</v>
      </c>
      <c r="G494" s="54">
        <v>1248</v>
      </c>
      <c r="H494" s="55">
        <v>3781</v>
      </c>
    </row>
    <row r="495" spans="1:8">
      <c r="A495" s="52">
        <v>150000.18059999999</v>
      </c>
      <c r="B495" s="50" t="s">
        <v>2309</v>
      </c>
      <c r="C495" s="54"/>
      <c r="D495" s="54"/>
      <c r="E495" s="54">
        <v>148</v>
      </c>
      <c r="F495" s="54"/>
      <c r="G495" s="54"/>
      <c r="H495" s="55">
        <v>148</v>
      </c>
    </row>
    <row r="496" spans="1:8">
      <c r="A496" s="52">
        <v>150000.18090000001</v>
      </c>
      <c r="B496" s="50" t="s">
        <v>2310</v>
      </c>
      <c r="C496" s="54"/>
      <c r="D496" s="54">
        <v>2</v>
      </c>
      <c r="E496" s="54">
        <v>8</v>
      </c>
      <c r="F496" s="54">
        <v>29</v>
      </c>
      <c r="G496" s="54">
        <v>22</v>
      </c>
      <c r="H496" s="55">
        <v>61</v>
      </c>
    </row>
    <row r="497" spans="1:8">
      <c r="A497" s="52">
        <v>150000.18109999999</v>
      </c>
      <c r="B497" s="50" t="s">
        <v>2311</v>
      </c>
      <c r="C497" s="54"/>
      <c r="D497" s="54">
        <v>100</v>
      </c>
      <c r="E497" s="54">
        <v>100</v>
      </c>
      <c r="F497" s="54"/>
      <c r="G497" s="54"/>
      <c r="H497" s="55">
        <v>200</v>
      </c>
    </row>
    <row r="498" spans="1:8">
      <c r="A498" s="52">
        <v>150000.1813</v>
      </c>
      <c r="B498" s="50" t="s">
        <v>2312</v>
      </c>
      <c r="C498" s="54"/>
      <c r="D498" s="54"/>
      <c r="E498" s="54">
        <v>30</v>
      </c>
      <c r="F498" s="54"/>
      <c r="G498" s="54"/>
      <c r="H498" s="55">
        <v>30</v>
      </c>
    </row>
    <row r="499" spans="1:8">
      <c r="A499" s="52">
        <v>150000.18419999999</v>
      </c>
      <c r="B499" s="50" t="s">
        <v>2313</v>
      </c>
      <c r="C499" s="54"/>
      <c r="D499" s="54">
        <v>500</v>
      </c>
      <c r="E499" s="54"/>
      <c r="F499" s="54"/>
      <c r="G499" s="54"/>
      <c r="H499" s="55">
        <v>500</v>
      </c>
    </row>
    <row r="500" spans="1:8">
      <c r="A500" s="52">
        <v>150000.18429999999</v>
      </c>
      <c r="B500" s="50" t="s">
        <v>2314</v>
      </c>
      <c r="C500" s="54"/>
      <c r="D500" s="54">
        <v>500</v>
      </c>
      <c r="E500" s="54"/>
      <c r="F500" s="54"/>
      <c r="G500" s="54"/>
      <c r="H500" s="55">
        <v>500</v>
      </c>
    </row>
    <row r="501" spans="1:8">
      <c r="A501" s="52">
        <v>150000.1844</v>
      </c>
      <c r="B501" s="50" t="s">
        <v>2315</v>
      </c>
      <c r="C501" s="54"/>
      <c r="D501" s="54">
        <v>500</v>
      </c>
      <c r="E501" s="54"/>
      <c r="F501" s="54"/>
      <c r="G501" s="54"/>
      <c r="H501" s="55">
        <v>500</v>
      </c>
    </row>
    <row r="502" spans="1:8">
      <c r="A502" s="52">
        <v>150000.1845</v>
      </c>
      <c r="B502" s="50" t="s">
        <v>2316</v>
      </c>
      <c r="C502" s="54"/>
      <c r="D502" s="54">
        <v>500</v>
      </c>
      <c r="E502" s="54"/>
      <c r="F502" s="54"/>
      <c r="G502" s="54"/>
      <c r="H502" s="55">
        <v>500</v>
      </c>
    </row>
    <row r="503" spans="1:8">
      <c r="A503" s="52">
        <v>150000.18460000001</v>
      </c>
      <c r="B503" s="50" t="s">
        <v>2317</v>
      </c>
      <c r="C503" s="54"/>
      <c r="D503" s="54">
        <v>500</v>
      </c>
      <c r="E503" s="54"/>
      <c r="F503" s="54"/>
      <c r="G503" s="54"/>
      <c r="H503" s="55">
        <v>500</v>
      </c>
    </row>
    <row r="504" spans="1:8">
      <c r="A504" s="52">
        <v>150000.18470000001</v>
      </c>
      <c r="B504" s="50" t="s">
        <v>2318</v>
      </c>
      <c r="C504" s="54"/>
      <c r="D504" s="54">
        <v>500</v>
      </c>
      <c r="E504" s="54"/>
      <c r="F504" s="54"/>
      <c r="G504" s="54"/>
      <c r="H504" s="55">
        <v>500</v>
      </c>
    </row>
    <row r="505" spans="1:8">
      <c r="A505" s="52">
        <v>150000.18479999999</v>
      </c>
      <c r="B505" s="50" t="s">
        <v>2319</v>
      </c>
      <c r="C505" s="54"/>
      <c r="D505" s="54">
        <v>1000</v>
      </c>
      <c r="E505" s="54"/>
      <c r="F505" s="54"/>
      <c r="G505" s="54"/>
      <c r="H505" s="55">
        <v>1000</v>
      </c>
    </row>
    <row r="506" spans="1:8">
      <c r="A506" s="52">
        <v>150000.18489999999</v>
      </c>
      <c r="B506" s="50" t="s">
        <v>2320</v>
      </c>
      <c r="C506" s="54"/>
      <c r="D506" s="54">
        <v>1000</v>
      </c>
      <c r="E506" s="54"/>
      <c r="F506" s="54"/>
      <c r="G506" s="54"/>
      <c r="H506" s="55">
        <v>1000</v>
      </c>
    </row>
    <row r="507" spans="1:8">
      <c r="A507" s="52">
        <v>150000.185</v>
      </c>
      <c r="B507" s="50" t="s">
        <v>2321</v>
      </c>
      <c r="C507" s="54"/>
      <c r="D507" s="54">
        <v>6</v>
      </c>
      <c r="E507" s="54"/>
      <c r="F507" s="54"/>
      <c r="G507" s="54"/>
      <c r="H507" s="55">
        <v>6</v>
      </c>
    </row>
    <row r="508" spans="1:8">
      <c r="A508" s="52">
        <v>150000.1862</v>
      </c>
      <c r="B508" s="50" t="s">
        <v>2322</v>
      </c>
      <c r="C508" s="54"/>
      <c r="D508" s="54">
        <v>7</v>
      </c>
      <c r="E508" s="54"/>
      <c r="F508" s="54"/>
      <c r="G508" s="54"/>
      <c r="H508" s="55">
        <v>7</v>
      </c>
    </row>
    <row r="509" spans="1:8">
      <c r="A509" s="52">
        <v>150000.18650000001</v>
      </c>
      <c r="B509" s="50" t="s">
        <v>2323</v>
      </c>
      <c r="C509" s="54"/>
      <c r="D509" s="54"/>
      <c r="E509" s="54">
        <v>7000</v>
      </c>
      <c r="F509" s="54"/>
      <c r="G509" s="54"/>
      <c r="H509" s="55">
        <v>7000</v>
      </c>
    </row>
    <row r="510" spans="1:8">
      <c r="A510" s="52">
        <v>150000.1876</v>
      </c>
      <c r="B510" s="50" t="s">
        <v>2324</v>
      </c>
      <c r="C510" s="54"/>
      <c r="D510" s="54"/>
      <c r="E510" s="54"/>
      <c r="F510" s="54">
        <v>10000</v>
      </c>
      <c r="G510" s="54"/>
      <c r="H510" s="55">
        <v>10000</v>
      </c>
    </row>
    <row r="511" spans="1:8">
      <c r="A511" s="52">
        <v>150000.18960000001</v>
      </c>
      <c r="B511" s="50" t="s">
        <v>2325</v>
      </c>
      <c r="C511" s="54"/>
      <c r="D511" s="54"/>
      <c r="E511" s="54"/>
      <c r="F511" s="54"/>
      <c r="G511" s="54">
        <v>500</v>
      </c>
      <c r="H511" s="55">
        <v>500</v>
      </c>
    </row>
    <row r="512" spans="1:8">
      <c r="A512" s="52">
        <v>150000.19039999999</v>
      </c>
      <c r="B512" s="50" t="s">
        <v>2326</v>
      </c>
      <c r="C512" s="54"/>
      <c r="D512" s="54"/>
      <c r="E512" s="54"/>
      <c r="F512" s="54"/>
      <c r="G512" s="54">
        <v>2000</v>
      </c>
      <c r="H512" s="55">
        <v>2000</v>
      </c>
    </row>
    <row r="513" spans="1:8">
      <c r="A513" s="52">
        <v>746800.00300000003</v>
      </c>
      <c r="B513" s="50" t="s">
        <v>2327</v>
      </c>
      <c r="C513" s="54">
        <v>2</v>
      </c>
      <c r="D513" s="54"/>
      <c r="E513" s="54"/>
      <c r="F513" s="54"/>
      <c r="G513" s="54"/>
      <c r="H513" s="55">
        <v>2</v>
      </c>
    </row>
    <row r="514" spans="1:8">
      <c r="A514" s="52">
        <v>746801.00300000003</v>
      </c>
      <c r="B514" s="50" t="s">
        <v>2328</v>
      </c>
      <c r="C514" s="54">
        <v>2</v>
      </c>
      <c r="D514" s="54"/>
      <c r="E514" s="54"/>
      <c r="F514" s="54"/>
      <c r="G514" s="54"/>
      <c r="H514" s="55">
        <v>2</v>
      </c>
    </row>
    <row r="515" spans="1:8">
      <c r="A515" s="52">
        <v>746802.00300000003</v>
      </c>
      <c r="B515" s="50" t="s">
        <v>2329</v>
      </c>
      <c r="C515" s="54">
        <v>1</v>
      </c>
      <c r="D515" s="54"/>
      <c r="E515" s="54"/>
      <c r="F515" s="54"/>
      <c r="G515" s="54"/>
      <c r="H515" s="55">
        <v>1</v>
      </c>
    </row>
    <row r="516" spans="1:8">
      <c r="A516" s="52">
        <v>746803.00300000003</v>
      </c>
      <c r="B516" s="50" t="s">
        <v>2330</v>
      </c>
      <c r="C516" s="54">
        <v>1</v>
      </c>
      <c r="D516" s="54"/>
      <c r="E516" s="54"/>
      <c r="F516" s="54"/>
      <c r="G516" s="54"/>
      <c r="H516" s="55">
        <v>1</v>
      </c>
    </row>
    <row r="517" spans="1:8">
      <c r="A517" s="52" t="s">
        <v>2331</v>
      </c>
      <c r="B517" s="50" t="s">
        <v>2332</v>
      </c>
      <c r="C517" s="54"/>
      <c r="D517" s="54">
        <v>1</v>
      </c>
      <c r="E517" s="54"/>
      <c r="F517" s="54"/>
      <c r="G517" s="54"/>
      <c r="H517" s="55">
        <v>1</v>
      </c>
    </row>
    <row r="518" spans="1:8">
      <c r="A518" s="52" t="s">
        <v>2333</v>
      </c>
      <c r="B518" s="50" t="s">
        <v>2332</v>
      </c>
      <c r="C518" s="54"/>
      <c r="D518" s="54">
        <v>1</v>
      </c>
      <c r="E518" s="54"/>
      <c r="F518" s="54"/>
      <c r="G518" s="54"/>
      <c r="H518" s="5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CALPIA</vt:lpstr>
      <vt:lpstr>Pivot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FormsLibraryPricing Report</dc:title>
  <dc:creator>clerk1</dc:creator>
  <cp:lastModifiedBy>Jasmine Elizalde</cp:lastModifiedBy>
  <dcterms:created xsi:type="dcterms:W3CDTF">2025-07-17T20:18:28Z</dcterms:created>
  <dcterms:modified xsi:type="dcterms:W3CDTF">2026-02-18T18:42:19Z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2025-07-17T00:00:00Z</vt:filetime>
  </property>
  <property fmtid="{D5CDD505-2E9C-101B-9397-08002B2CF9AE}" pid="5" name="Producer">
    <vt:lpwstr>Acrobat Distiller 25.0 (Windows)</vt:lpwstr>
  </property>
  <property fmtid="{D5CDD505-2E9C-101B-9397-08002B2CF9AE}" pid="6" name="MSIP_Label_aa5b7d87-838b-4cd4-bf46-941e3eb2a631_Enabled">
    <vt:lpwstr>true</vt:lpwstr>
  </property>
  <property fmtid="{D5CDD505-2E9C-101B-9397-08002B2CF9AE}" pid="7" name="MSIP_Label_aa5b7d87-838b-4cd4-bf46-941e3eb2a631_SetDate">
    <vt:lpwstr>2025-08-06T16:49:01Z</vt:lpwstr>
  </property>
  <property fmtid="{D5CDD505-2E9C-101B-9397-08002B2CF9AE}" pid="8" name="MSIP_Label_aa5b7d87-838b-4cd4-bf46-941e3eb2a631_Method">
    <vt:lpwstr>Standard</vt:lpwstr>
  </property>
  <property fmtid="{D5CDD505-2E9C-101B-9397-08002B2CF9AE}" pid="9" name="MSIP_Label_aa5b7d87-838b-4cd4-bf46-941e3eb2a631_Name">
    <vt:lpwstr>defa4170-0d19-0005-0004-bc88714345d2</vt:lpwstr>
  </property>
  <property fmtid="{D5CDD505-2E9C-101B-9397-08002B2CF9AE}" pid="10" name="MSIP_Label_aa5b7d87-838b-4cd4-bf46-941e3eb2a631_SiteId">
    <vt:lpwstr>002b9272-8a0e-4aaa-8df4-fb5b06443dd6</vt:lpwstr>
  </property>
  <property fmtid="{D5CDD505-2E9C-101B-9397-08002B2CF9AE}" pid="11" name="MSIP_Label_aa5b7d87-838b-4cd4-bf46-941e3eb2a631_ActionId">
    <vt:lpwstr>b77fb91a-3048-4416-b474-3a1d3059a61d</vt:lpwstr>
  </property>
  <property fmtid="{D5CDD505-2E9C-101B-9397-08002B2CF9AE}" pid="12" name="MSIP_Label_aa5b7d87-838b-4cd4-bf46-941e3eb2a631_ContentBits">
    <vt:lpwstr>0</vt:lpwstr>
  </property>
  <property fmtid="{D5CDD505-2E9C-101B-9397-08002B2CF9AE}" pid="13" name="MSIP_Label_aa5b7d87-838b-4cd4-bf46-941e3eb2a631_Tag">
    <vt:lpwstr>10, 3, 0, 1</vt:lpwstr>
  </property>
</Properties>
</file>